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Rotorua 2011" sheetId="1" r:id="rId1"/>
  </sheets>
  <definedNames>
    <definedName name="C_CUM">'Rotorua 2011'!#REF!</definedName>
    <definedName name="DataRange">'Rotorua 2011'!$C$4:$W$81</definedName>
    <definedName name="J_CUM">'Rotorua 2011'!#REF!</definedName>
    <definedName name="M_CUM">'Rotorua 2011'!#REF!</definedName>
    <definedName name="O_CUM">'Rotorua 2011'!#REF!</definedName>
    <definedName name="W_CUM">'Rotorua 2011'!#REF!</definedName>
  </definedNames>
  <calcPr fullCalcOnLoad="1"/>
</workbook>
</file>

<file path=xl/sharedStrings.xml><?xml version="1.0" encoding="utf-8"?>
<sst xmlns="http://schemas.openxmlformats.org/spreadsheetml/2006/main" count="277" uniqueCount="71">
  <si>
    <t>HOLE NUMBER</t>
  </si>
  <si>
    <t>HOLE AVERAGE</t>
  </si>
  <si>
    <t>O</t>
  </si>
  <si>
    <t>Bob Gentil</t>
  </si>
  <si>
    <t>M</t>
  </si>
  <si>
    <t>Dean Marshall</t>
  </si>
  <si>
    <t>Pete Boyle</t>
  </si>
  <si>
    <t>W</t>
  </si>
  <si>
    <t>Juan Unda</t>
  </si>
  <si>
    <t>HOLE PAR</t>
  </si>
  <si>
    <t>OVER/UNDER</t>
  </si>
  <si>
    <t>Rd</t>
  </si>
  <si>
    <t>Player Average for Hole</t>
  </si>
  <si>
    <t>R1</t>
  </si>
  <si>
    <t>R2</t>
  </si>
  <si>
    <t>R3</t>
  </si>
  <si>
    <t>Hole Difficulty Ranking</t>
  </si>
  <si>
    <t>Jackson Sullivan</t>
  </si>
  <si>
    <t>Paul Cohen</t>
  </si>
  <si>
    <t>GM</t>
  </si>
  <si>
    <t>Abraham Hartley</t>
  </si>
  <si>
    <t>Lawton Williams</t>
  </si>
  <si>
    <t>Shane Sullivan</t>
  </si>
  <si>
    <t>Brad Muir</t>
  </si>
  <si>
    <t>Nick McKay</t>
  </si>
  <si>
    <t>HOLE RANKING (1=hardest)</t>
  </si>
  <si>
    <t>2011 NEW ZEALAND DISC GOLF CHAMPIONSHIPS</t>
  </si>
  <si>
    <t>Blair Joines</t>
  </si>
  <si>
    <t>R4</t>
  </si>
  <si>
    <t>David Keene</t>
  </si>
  <si>
    <t>Josh Smith</t>
  </si>
  <si>
    <t>Mario Cerniar</t>
  </si>
  <si>
    <t>Damian Peters</t>
  </si>
  <si>
    <t>Toughest Hole: 6th, Easiest Holes: 1st, 13th, 14th</t>
  </si>
  <si>
    <t>Toughest Hole: 6th, Easiest Hole: 7th</t>
  </si>
  <si>
    <t>Toughest Hole: 11th, Easiest Hole: 1st</t>
  </si>
  <si>
    <t>Toughest Hole: 6th, Easiest Hole: 1st</t>
  </si>
  <si>
    <t>Henry Conway</t>
  </si>
  <si>
    <t>Toughest Hole: 6th, Easiest Hole: 16th</t>
  </si>
  <si>
    <t>Arthur Pengelly</t>
  </si>
  <si>
    <t>Nigel Hailstone</t>
  </si>
  <si>
    <t>Dave 'Sammy' Neilson</t>
  </si>
  <si>
    <t>Toughest Hole: 8th, Easiest Hole: 1st</t>
  </si>
  <si>
    <t>Chris Kingsnorth</t>
  </si>
  <si>
    <t>Toughest Hole: 16th, Easiest Hole: 9th</t>
  </si>
  <si>
    <t>Toughest Hole: 10th, Easiest Hole: 3rd</t>
  </si>
  <si>
    <t>Carson Thomas-Boon</t>
  </si>
  <si>
    <t>Toughest Hole: 6th, Easiest Hole: 14th</t>
  </si>
  <si>
    <t>Des Cooper</t>
  </si>
  <si>
    <t>Toughest Hole: 6th, Easiest Hole: 3rd</t>
  </si>
  <si>
    <t>Martin 'Moe' Dorkin</t>
  </si>
  <si>
    <t>Woody</t>
  </si>
  <si>
    <t>Toughest Hole: 8th, Easiest Hole: 14th</t>
  </si>
  <si>
    <t>Toughest Hole: 15th, Easiest Hole: 7th</t>
  </si>
  <si>
    <t>Baz Keene</t>
  </si>
  <si>
    <t>Michael Proctor</t>
  </si>
  <si>
    <t>Toughest Hole: 6th, Easiest Holes: 1st, 3rd, 7th, 10th, 13th, 14th</t>
  </si>
  <si>
    <t>Ming Menzies</t>
  </si>
  <si>
    <t>WGM</t>
  </si>
  <si>
    <t>Toughest Hole: 11th, Easiest Hole: 3rd</t>
  </si>
  <si>
    <t>Gemma Sullivan</t>
  </si>
  <si>
    <t>Toughest Hole: 6th, Easiest Hole: 13th</t>
  </si>
  <si>
    <t>Kiri Thomas-Boon</t>
  </si>
  <si>
    <t>Toughest Hole: 4th, Easiest Holes: 3rd, 9th, 11th, 14th, 17th</t>
  </si>
  <si>
    <t>Toughest Hole: 8th, Easiest Holes: 3rd, 18th</t>
  </si>
  <si>
    <t>Toughest Hole: 6th, Easiest Holes: 10th, 17th, 18th</t>
  </si>
  <si>
    <t>Toughest Hole: 6th, Easiest Holes: 3rd, 4th, 7th, 10th, 14th, 18th</t>
  </si>
  <si>
    <t>Toughest Hole: 6th, Easiest Holes: 3rd, 7th</t>
  </si>
  <si>
    <t>Toughest Hole: 15th, Easiest Holes: 7th, 14th</t>
  </si>
  <si>
    <t>Toughest Hole: 6th, Easiest Holes: 3rd, 18th</t>
  </si>
  <si>
    <t>Toughest Hole: 8th, Easiest Hole: 10th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</si>
</sst>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33" borderId="12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5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2" fillId="35" borderId="12" xfId="0" applyNumberFormat="1" applyFont="1" applyFill="1" applyBorder="1" applyAlignment="1">
      <alignment horizontal="center"/>
    </xf>
    <xf numFmtId="164" fontId="1" fillId="36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2" fillId="35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164" fontId="2" fillId="35" borderId="15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/>
      <protection locked="0"/>
    </xf>
    <xf numFmtId="164" fontId="41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5" fillId="0" borderId="17" xfId="0" applyNumberFormat="1" applyFont="1" applyFill="1" applyBorder="1" applyAlignment="1" applyProtection="1">
      <alignment horizontal="left"/>
      <protection locked="0"/>
    </xf>
    <xf numFmtId="164" fontId="5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36" borderId="19" xfId="0" applyFont="1" applyFill="1" applyBorder="1" applyAlignment="1">
      <alignment horizontal="center"/>
    </xf>
    <xf numFmtId="1" fontId="4" fillId="36" borderId="19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 applyProtection="1">
      <alignment horizontal="left"/>
      <protection locked="0"/>
    </xf>
    <xf numFmtId="1" fontId="1" fillId="36" borderId="19" xfId="0" applyNumberFormat="1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64" fontId="1" fillId="7" borderId="12" xfId="0" applyNumberFormat="1" applyFont="1" applyFill="1" applyBorder="1" applyAlignment="1" applyProtection="1">
      <alignment horizontal="center"/>
      <protection locked="0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8" borderId="18" xfId="0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4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164" fontId="0" fillId="38" borderId="24" xfId="0" applyNumberForma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1" fillId="38" borderId="27" xfId="0" applyFont="1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28" xfId="0" applyFill="1" applyBorder="1" applyAlignment="1">
      <alignment/>
    </xf>
    <xf numFmtId="0" fontId="6" fillId="33" borderId="29" xfId="0" applyFont="1" applyFill="1" applyBorder="1" applyAlignment="1">
      <alignment/>
    </xf>
    <xf numFmtId="164" fontId="1" fillId="7" borderId="16" xfId="0" applyNumberFormat="1" applyFont="1" applyFill="1" applyBorder="1" applyAlignment="1" applyProtection="1">
      <alignment horizontal="left"/>
      <protection locked="0"/>
    </xf>
    <xf numFmtId="164" fontId="1" fillId="7" borderId="12" xfId="0" applyNumberFormat="1" applyFont="1" applyFill="1" applyBorder="1" applyAlignment="1" applyProtection="1">
      <alignment horizontal="left"/>
      <protection locked="0"/>
    </xf>
    <xf numFmtId="164" fontId="41" fillId="37" borderId="30" xfId="0" applyNumberFormat="1" applyFont="1" applyFill="1" applyBorder="1" applyAlignment="1" applyProtection="1">
      <alignment horizontal="left"/>
      <protection locked="0"/>
    </xf>
    <xf numFmtId="164" fontId="41" fillId="37" borderId="14" xfId="0" applyNumberFormat="1" applyFont="1" applyFill="1" applyBorder="1" applyAlignment="1" applyProtection="1">
      <alignment horizontal="left"/>
      <protection locked="0"/>
    </xf>
    <xf numFmtId="0" fontId="2" fillId="35" borderId="31" xfId="0" applyFont="1" applyFill="1" applyBorder="1" applyAlignment="1" applyProtection="1">
      <alignment horizontal="left"/>
      <protection locked="0"/>
    </xf>
    <xf numFmtId="0" fontId="2" fillId="35" borderId="32" xfId="0" applyFont="1" applyFill="1" applyBorder="1" applyAlignment="1" applyProtection="1">
      <alignment horizontal="left"/>
      <protection locked="0"/>
    </xf>
    <xf numFmtId="0" fontId="2" fillId="35" borderId="33" xfId="0" applyFont="1" applyFill="1" applyBorder="1" applyAlignment="1" applyProtection="1">
      <alignment horizontal="left"/>
      <protection locked="0"/>
    </xf>
    <xf numFmtId="0" fontId="2" fillId="35" borderId="34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>
      <alignment horizontal="left"/>
    </xf>
    <xf numFmtId="164" fontId="4" fillId="0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auto="1"/>
      </font>
      <fill>
        <patternFill patternType="solid">
          <bgColor rgb="FF00FF0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rgb="FFF5F5F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5F5F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X280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P273" sqref="P273"/>
    </sheetView>
  </sheetViews>
  <sheetFormatPr defaultColWidth="9.140625" defaultRowHeight="12.75"/>
  <cols>
    <col min="1" max="1" width="2.140625" style="0" customWidth="1"/>
    <col min="2" max="2" width="2.7109375" style="0" customWidth="1"/>
    <col min="3" max="3" width="26.57421875" style="0" customWidth="1"/>
    <col min="4" max="4" width="6.140625" style="7" customWidth="1"/>
    <col min="5" max="22" width="7.57421875" style="0" customWidth="1"/>
    <col min="23" max="23" width="7.7109375" style="8" bestFit="1" customWidth="1"/>
    <col min="24" max="24" width="3.00390625" style="0" customWidth="1"/>
  </cols>
  <sheetData>
    <row r="1" ht="7.5" customHeight="1" thickBot="1"/>
    <row r="2" spans="2:24" ht="7.5" customHeight="1" thickBot="1">
      <c r="B2" s="42"/>
      <c r="C2" s="43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5"/>
      <c r="X2" s="46"/>
    </row>
    <row r="3" spans="2:24" s="3" customFormat="1" ht="24" thickBot="1">
      <c r="B3" s="47"/>
      <c r="C3" s="60" t="s">
        <v>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48"/>
    </row>
    <row r="4" spans="2:24" s="4" customFormat="1" ht="18">
      <c r="B4" s="49"/>
      <c r="C4" s="12" t="s">
        <v>0</v>
      </c>
      <c r="D4" s="38" t="s">
        <v>11</v>
      </c>
      <c r="E4" s="39">
        <v>1</v>
      </c>
      <c r="F4" s="39">
        <v>2</v>
      </c>
      <c r="G4" s="39">
        <v>3</v>
      </c>
      <c r="H4" s="39">
        <v>4</v>
      </c>
      <c r="I4" s="39">
        <v>5</v>
      </c>
      <c r="J4" s="39">
        <v>6</v>
      </c>
      <c r="K4" s="39">
        <v>7</v>
      </c>
      <c r="L4" s="39">
        <v>8</v>
      </c>
      <c r="M4" s="39">
        <v>9</v>
      </c>
      <c r="N4" s="39">
        <v>10</v>
      </c>
      <c r="O4" s="39">
        <v>11</v>
      </c>
      <c r="P4" s="39">
        <v>12</v>
      </c>
      <c r="Q4" s="39">
        <v>13</v>
      </c>
      <c r="R4" s="39">
        <v>14</v>
      </c>
      <c r="S4" s="39">
        <v>15</v>
      </c>
      <c r="T4" s="39">
        <v>16</v>
      </c>
      <c r="U4" s="39">
        <v>17</v>
      </c>
      <c r="V4" s="39">
        <v>18</v>
      </c>
      <c r="W4" s="40"/>
      <c r="X4" s="50"/>
    </row>
    <row r="5" spans="2:24" s="19" customFormat="1" ht="12.75">
      <c r="B5" s="51"/>
      <c r="C5" s="65" t="s">
        <v>1</v>
      </c>
      <c r="D5" s="66"/>
      <c r="E5" s="17">
        <f>AVERAGE(E15,E24,E33,E42,E51,E60,E69,E78,E87,E96,E105,E114,E123,E132,E141,E150,E159,E168,E177,E186,E195,E204,E213,E222,E231,E240,E249,E258,E267,E276)</f>
        <v>2.725</v>
      </c>
      <c r="F5" s="17">
        <f aca="true" t="shared" si="0" ref="F5:V5">AVERAGE(F15,F24,F33,F42,F51,F60,F69,F78,F87,F96,F105,F114,F123,F132,F141,F150,F159,F168,F177,F186,F195,F204,F213,F222,F231,F240,F249,F258,F267,F276)</f>
        <v>3.2666666666666666</v>
      </c>
      <c r="G5" s="17">
        <f t="shared" si="0"/>
        <v>2.841666666666667</v>
      </c>
      <c r="H5" s="17">
        <f t="shared" si="0"/>
        <v>3.3583333333333334</v>
      </c>
      <c r="I5" s="17">
        <f t="shared" si="0"/>
        <v>3.1166666666666667</v>
      </c>
      <c r="J5" s="17">
        <f t="shared" si="0"/>
        <v>3.875</v>
      </c>
      <c r="K5" s="17">
        <f t="shared" si="0"/>
        <v>3.0083333333333333</v>
      </c>
      <c r="L5" s="17">
        <f t="shared" si="0"/>
        <v>3.4833333333333334</v>
      </c>
      <c r="M5" s="17">
        <f t="shared" si="0"/>
        <v>3.216666666666667</v>
      </c>
      <c r="N5" s="17">
        <f t="shared" si="0"/>
        <v>3.1333333333333333</v>
      </c>
      <c r="O5" s="17">
        <f t="shared" si="0"/>
        <v>3.525</v>
      </c>
      <c r="P5" s="17">
        <f t="shared" si="0"/>
        <v>3.308333333333333</v>
      </c>
      <c r="Q5" s="17">
        <f t="shared" si="0"/>
        <v>2.966666666666667</v>
      </c>
      <c r="R5" s="17">
        <f t="shared" si="0"/>
        <v>2.966666666666667</v>
      </c>
      <c r="S5" s="17">
        <f t="shared" si="0"/>
        <v>3.525</v>
      </c>
      <c r="T5" s="17">
        <f t="shared" si="0"/>
        <v>3.225</v>
      </c>
      <c r="U5" s="17">
        <f t="shared" si="0"/>
        <v>3.0416666666666665</v>
      </c>
      <c r="V5" s="17">
        <f t="shared" si="0"/>
        <v>3.091666666666667</v>
      </c>
      <c r="W5" s="18">
        <f>SUM(E5:V5)</f>
        <v>57.675</v>
      </c>
      <c r="X5" s="52"/>
    </row>
    <row r="6" spans="2:24" s="19" customFormat="1" ht="12.75">
      <c r="B6" s="51"/>
      <c r="C6" s="65" t="s">
        <v>9</v>
      </c>
      <c r="D6" s="66"/>
      <c r="E6" s="20">
        <v>3</v>
      </c>
      <c r="F6" s="20">
        <v>3</v>
      </c>
      <c r="G6" s="20">
        <v>3</v>
      </c>
      <c r="H6" s="20">
        <v>3</v>
      </c>
      <c r="I6" s="20">
        <v>3</v>
      </c>
      <c r="J6" s="20">
        <v>3</v>
      </c>
      <c r="K6" s="20">
        <v>3</v>
      </c>
      <c r="L6" s="20">
        <v>3</v>
      </c>
      <c r="M6" s="20">
        <v>3</v>
      </c>
      <c r="N6" s="20">
        <v>3</v>
      </c>
      <c r="O6" s="20">
        <v>3</v>
      </c>
      <c r="P6" s="20">
        <v>3</v>
      </c>
      <c r="Q6" s="20">
        <v>3</v>
      </c>
      <c r="R6" s="20">
        <v>3</v>
      </c>
      <c r="S6" s="20">
        <v>3</v>
      </c>
      <c r="T6" s="20">
        <v>3</v>
      </c>
      <c r="U6" s="20">
        <v>3</v>
      </c>
      <c r="V6" s="20">
        <v>3</v>
      </c>
      <c r="W6" s="18">
        <f>SUM(E6:V6)</f>
        <v>54</v>
      </c>
      <c r="X6" s="52"/>
    </row>
    <row r="7" spans="2:24" s="19" customFormat="1" ht="12.75" hidden="1">
      <c r="B7" s="51"/>
      <c r="C7" s="65" t="s">
        <v>10</v>
      </c>
      <c r="D7" s="66"/>
      <c r="E7" s="22">
        <f>E5-E6</f>
        <v>-0.2749999999999999</v>
      </c>
      <c r="F7" s="22">
        <f aca="true" t="shared" si="1" ref="F7:V7">F5-F6</f>
        <v>0.2666666666666666</v>
      </c>
      <c r="G7" s="22">
        <f t="shared" si="1"/>
        <v>-0.15833333333333321</v>
      </c>
      <c r="H7" s="22">
        <f t="shared" si="1"/>
        <v>0.3583333333333334</v>
      </c>
      <c r="I7" s="22">
        <f t="shared" si="1"/>
        <v>0.1166666666666667</v>
      </c>
      <c r="J7" s="22">
        <f t="shared" si="1"/>
        <v>0.875</v>
      </c>
      <c r="K7" s="22">
        <f t="shared" si="1"/>
        <v>0.008333333333333304</v>
      </c>
      <c r="L7" s="22">
        <f t="shared" si="1"/>
        <v>0.4833333333333334</v>
      </c>
      <c r="M7" s="22">
        <f t="shared" si="1"/>
        <v>0.21666666666666679</v>
      </c>
      <c r="N7" s="22">
        <f t="shared" si="1"/>
        <v>0.1333333333333333</v>
      </c>
      <c r="O7" s="22">
        <f t="shared" si="1"/>
        <v>0.5249999999999999</v>
      </c>
      <c r="P7" s="22">
        <f t="shared" si="1"/>
        <v>0.3083333333333331</v>
      </c>
      <c r="Q7" s="22">
        <f t="shared" si="1"/>
        <v>-0.033333333333333215</v>
      </c>
      <c r="R7" s="22">
        <f t="shared" si="1"/>
        <v>-0.033333333333333215</v>
      </c>
      <c r="S7" s="22">
        <f t="shared" si="1"/>
        <v>0.5249999999999999</v>
      </c>
      <c r="T7" s="22">
        <f t="shared" si="1"/>
        <v>0.2250000000000001</v>
      </c>
      <c r="U7" s="22">
        <f t="shared" si="1"/>
        <v>0.04166666666666652</v>
      </c>
      <c r="V7" s="22">
        <f t="shared" si="1"/>
        <v>0.09166666666666679</v>
      </c>
      <c r="W7" s="21"/>
      <c r="X7" s="52"/>
    </row>
    <row r="8" spans="2:24" s="19" customFormat="1" ht="13.5" thickBot="1">
      <c r="B8" s="51"/>
      <c r="C8" s="67" t="s">
        <v>25</v>
      </c>
      <c r="D8" s="68"/>
      <c r="E8" s="13">
        <f>RANK(E7,$E7:$V7)</f>
        <v>18</v>
      </c>
      <c r="F8" s="13">
        <f>RANK(F7,$E7:$V7)</f>
        <v>7</v>
      </c>
      <c r="G8" s="13">
        <f aca="true" t="shared" si="2" ref="G8:V8">RANK(G7,$E7:$V7)</f>
        <v>17</v>
      </c>
      <c r="H8" s="13">
        <f t="shared" si="2"/>
        <v>5</v>
      </c>
      <c r="I8" s="13">
        <f t="shared" si="2"/>
        <v>11</v>
      </c>
      <c r="J8" s="13">
        <f t="shared" si="2"/>
        <v>1</v>
      </c>
      <c r="K8" s="13">
        <f t="shared" si="2"/>
        <v>14</v>
      </c>
      <c r="L8" s="13">
        <f t="shared" si="2"/>
        <v>4</v>
      </c>
      <c r="M8" s="13">
        <f t="shared" si="2"/>
        <v>9</v>
      </c>
      <c r="N8" s="13">
        <f t="shared" si="2"/>
        <v>10</v>
      </c>
      <c r="O8" s="13">
        <f t="shared" si="2"/>
        <v>2</v>
      </c>
      <c r="P8" s="13">
        <f t="shared" si="2"/>
        <v>6</v>
      </c>
      <c r="Q8" s="13">
        <f t="shared" si="2"/>
        <v>15</v>
      </c>
      <c r="R8" s="13">
        <f t="shared" si="2"/>
        <v>15</v>
      </c>
      <c r="S8" s="13">
        <f t="shared" si="2"/>
        <v>2</v>
      </c>
      <c r="T8" s="13">
        <f t="shared" si="2"/>
        <v>8</v>
      </c>
      <c r="U8" s="13">
        <f t="shared" si="2"/>
        <v>13</v>
      </c>
      <c r="V8" s="13">
        <f t="shared" si="2"/>
        <v>12</v>
      </c>
      <c r="W8" s="23"/>
      <c r="X8" s="52"/>
    </row>
    <row r="9" spans="2:24" s="27" customFormat="1" ht="13.5" thickBot="1">
      <c r="B9" s="53"/>
      <c r="C9" s="26"/>
      <c r="D9" s="2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54"/>
    </row>
    <row r="10" spans="2:24" s="16" customFormat="1" ht="20.25">
      <c r="B10" s="53"/>
      <c r="C10" s="28" t="s">
        <v>27</v>
      </c>
      <c r="D10" s="29" t="s">
        <v>4</v>
      </c>
      <c r="E10" s="69" t="s">
        <v>33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7">
        <f>SUM(W11:W14)</f>
        <v>205</v>
      </c>
      <c r="X10" s="54"/>
    </row>
    <row r="11" spans="2:24" ht="12.75">
      <c r="B11" s="47"/>
      <c r="C11" s="31"/>
      <c r="D11" s="6" t="s">
        <v>13</v>
      </c>
      <c r="E11" s="5">
        <v>2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2</v>
      </c>
      <c r="L11" s="5">
        <v>3</v>
      </c>
      <c r="M11" s="5">
        <v>3</v>
      </c>
      <c r="N11" s="5">
        <v>3</v>
      </c>
      <c r="O11" s="5">
        <v>3</v>
      </c>
      <c r="P11" s="5">
        <v>2</v>
      </c>
      <c r="Q11" s="5">
        <v>2</v>
      </c>
      <c r="R11" s="5">
        <v>3</v>
      </c>
      <c r="S11" s="5">
        <v>3</v>
      </c>
      <c r="T11" s="5">
        <v>3</v>
      </c>
      <c r="U11" s="5">
        <v>3</v>
      </c>
      <c r="V11" s="5">
        <v>3</v>
      </c>
      <c r="W11" s="32">
        <f>SUM(E11:V11)</f>
        <v>50</v>
      </c>
      <c r="X11" s="48"/>
    </row>
    <row r="12" spans="2:24" ht="12.75">
      <c r="B12" s="47"/>
      <c r="C12" s="25"/>
      <c r="D12" s="6" t="s">
        <v>14</v>
      </c>
      <c r="E12" s="5">
        <v>3</v>
      </c>
      <c r="F12" s="5">
        <v>3</v>
      </c>
      <c r="G12" s="5">
        <v>2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2</v>
      </c>
      <c r="O12" s="5">
        <v>3</v>
      </c>
      <c r="P12" s="5">
        <v>3</v>
      </c>
      <c r="Q12" s="5">
        <v>2</v>
      </c>
      <c r="R12" s="5">
        <v>2</v>
      </c>
      <c r="S12" s="5">
        <v>3</v>
      </c>
      <c r="T12" s="5">
        <v>3</v>
      </c>
      <c r="U12" s="5">
        <v>3</v>
      </c>
      <c r="V12" s="5">
        <v>3</v>
      </c>
      <c r="W12" s="32">
        <f>SUM(E12:V12)</f>
        <v>50</v>
      </c>
      <c r="X12" s="48"/>
    </row>
    <row r="13" spans="2:24" ht="12.75">
      <c r="B13" s="47"/>
      <c r="C13" s="25"/>
      <c r="D13" s="6" t="s">
        <v>15</v>
      </c>
      <c r="E13" s="5">
        <v>2</v>
      </c>
      <c r="F13" s="5">
        <v>3</v>
      </c>
      <c r="G13" s="5">
        <v>2</v>
      </c>
      <c r="H13" s="5">
        <v>3</v>
      </c>
      <c r="I13" s="5">
        <v>3</v>
      </c>
      <c r="J13" s="5">
        <v>4</v>
      </c>
      <c r="K13" s="5">
        <v>3</v>
      </c>
      <c r="L13" s="5">
        <v>3</v>
      </c>
      <c r="M13" s="5">
        <v>2</v>
      </c>
      <c r="N13" s="5">
        <v>3</v>
      </c>
      <c r="O13" s="5">
        <v>4</v>
      </c>
      <c r="P13" s="5">
        <v>4</v>
      </c>
      <c r="Q13" s="5">
        <v>3</v>
      </c>
      <c r="R13" s="5">
        <v>2</v>
      </c>
      <c r="S13" s="5">
        <v>4</v>
      </c>
      <c r="T13" s="5">
        <v>3</v>
      </c>
      <c r="U13" s="5">
        <v>3</v>
      </c>
      <c r="V13" s="5">
        <v>2</v>
      </c>
      <c r="W13" s="32">
        <f>SUM(E13:V13)</f>
        <v>53</v>
      </c>
      <c r="X13" s="48"/>
    </row>
    <row r="14" spans="2:24" ht="12.75">
      <c r="B14" s="47"/>
      <c r="C14" s="25"/>
      <c r="D14" s="6" t="s">
        <v>28</v>
      </c>
      <c r="E14" s="5">
        <v>2</v>
      </c>
      <c r="F14" s="5">
        <v>3</v>
      </c>
      <c r="G14" s="5">
        <v>3</v>
      </c>
      <c r="H14" s="5">
        <v>3</v>
      </c>
      <c r="I14" s="5">
        <v>3</v>
      </c>
      <c r="J14" s="5">
        <v>4</v>
      </c>
      <c r="K14" s="5">
        <v>3</v>
      </c>
      <c r="L14" s="5">
        <v>3</v>
      </c>
      <c r="M14" s="5">
        <v>2</v>
      </c>
      <c r="N14" s="5">
        <v>5</v>
      </c>
      <c r="O14" s="5">
        <v>3</v>
      </c>
      <c r="P14" s="5">
        <v>3</v>
      </c>
      <c r="Q14" s="5">
        <v>2</v>
      </c>
      <c r="R14" s="5">
        <v>2</v>
      </c>
      <c r="S14" s="5">
        <v>3</v>
      </c>
      <c r="T14" s="5">
        <v>3</v>
      </c>
      <c r="U14" s="5">
        <v>3</v>
      </c>
      <c r="V14" s="5">
        <v>2</v>
      </c>
      <c r="W14" s="32">
        <f>SUM(E14:V14)</f>
        <v>52</v>
      </c>
      <c r="X14" s="48"/>
    </row>
    <row r="15" spans="2:24" s="10" customFormat="1" ht="15.75">
      <c r="B15" s="53"/>
      <c r="C15" s="61" t="s">
        <v>12</v>
      </c>
      <c r="D15" s="62"/>
      <c r="E15" s="41">
        <f>AVERAGE(E11:E14)</f>
        <v>2.25</v>
      </c>
      <c r="F15" s="41">
        <f aca="true" t="shared" si="3" ref="F15:V15">AVERAGE(F11:F14)</f>
        <v>3</v>
      </c>
      <c r="G15" s="41">
        <f t="shared" si="3"/>
        <v>2.5</v>
      </c>
      <c r="H15" s="41">
        <f t="shared" si="3"/>
        <v>3</v>
      </c>
      <c r="I15" s="41">
        <f t="shared" si="3"/>
        <v>3</v>
      </c>
      <c r="J15" s="41">
        <f t="shared" si="3"/>
        <v>3.5</v>
      </c>
      <c r="K15" s="41">
        <f t="shared" si="3"/>
        <v>2.75</v>
      </c>
      <c r="L15" s="41">
        <f t="shared" si="3"/>
        <v>3</v>
      </c>
      <c r="M15" s="41">
        <f t="shared" si="3"/>
        <v>2.5</v>
      </c>
      <c r="N15" s="41">
        <f t="shared" si="3"/>
        <v>3.25</v>
      </c>
      <c r="O15" s="41">
        <f t="shared" si="3"/>
        <v>3.25</v>
      </c>
      <c r="P15" s="41">
        <f t="shared" si="3"/>
        <v>3</v>
      </c>
      <c r="Q15" s="41">
        <f t="shared" si="3"/>
        <v>2.25</v>
      </c>
      <c r="R15" s="41">
        <f t="shared" si="3"/>
        <v>2.25</v>
      </c>
      <c r="S15" s="41">
        <f t="shared" si="3"/>
        <v>3.25</v>
      </c>
      <c r="T15" s="41">
        <f t="shared" si="3"/>
        <v>3</v>
      </c>
      <c r="U15" s="41">
        <f t="shared" si="3"/>
        <v>3</v>
      </c>
      <c r="V15" s="41">
        <f t="shared" si="3"/>
        <v>2.5</v>
      </c>
      <c r="W15" s="33">
        <f>SUM(W11:W14)</f>
        <v>205</v>
      </c>
      <c r="X15" s="54"/>
    </row>
    <row r="16" spans="2:24" s="10" customFormat="1" ht="12.75" hidden="1">
      <c r="B16" s="53"/>
      <c r="C16" s="34"/>
      <c r="D16" s="9"/>
      <c r="E16" s="11">
        <f>E15-E$6</f>
        <v>-0.75</v>
      </c>
      <c r="F16" s="11">
        <f aca="true" t="shared" si="4" ref="F16:V16">F15-F$6</f>
        <v>0</v>
      </c>
      <c r="G16" s="11">
        <f t="shared" si="4"/>
        <v>-0.5</v>
      </c>
      <c r="H16" s="11">
        <f t="shared" si="4"/>
        <v>0</v>
      </c>
      <c r="I16" s="11">
        <f t="shared" si="4"/>
        <v>0</v>
      </c>
      <c r="J16" s="11">
        <f t="shared" si="4"/>
        <v>0.5</v>
      </c>
      <c r="K16" s="11">
        <f t="shared" si="4"/>
        <v>-0.25</v>
      </c>
      <c r="L16" s="11">
        <f t="shared" si="4"/>
        <v>0</v>
      </c>
      <c r="M16" s="11">
        <f t="shared" si="4"/>
        <v>-0.5</v>
      </c>
      <c r="N16" s="11">
        <f t="shared" si="4"/>
        <v>0.25</v>
      </c>
      <c r="O16" s="11">
        <f t="shared" si="4"/>
        <v>0.25</v>
      </c>
      <c r="P16" s="11">
        <f t="shared" si="4"/>
        <v>0</v>
      </c>
      <c r="Q16" s="11">
        <f t="shared" si="4"/>
        <v>-0.75</v>
      </c>
      <c r="R16" s="11">
        <f t="shared" si="4"/>
        <v>-0.75</v>
      </c>
      <c r="S16" s="11">
        <f t="shared" si="4"/>
        <v>0.25</v>
      </c>
      <c r="T16" s="11">
        <f t="shared" si="4"/>
        <v>0</v>
      </c>
      <c r="U16" s="11">
        <f t="shared" si="4"/>
        <v>0</v>
      </c>
      <c r="V16" s="11">
        <f t="shared" si="4"/>
        <v>-0.5</v>
      </c>
      <c r="W16" s="35"/>
      <c r="X16" s="54"/>
    </row>
    <row r="17" spans="2:24" s="10" customFormat="1" ht="13.5" thickBot="1">
      <c r="B17" s="53"/>
      <c r="C17" s="63" t="s">
        <v>16</v>
      </c>
      <c r="D17" s="64"/>
      <c r="E17" s="24">
        <f>RANK(E16,$E16:$V16)</f>
        <v>16</v>
      </c>
      <c r="F17" s="24">
        <f aca="true" t="shared" si="5" ref="F17:V17">RANK(F16,$E16:$V16)</f>
        <v>5</v>
      </c>
      <c r="G17" s="24">
        <f t="shared" si="5"/>
        <v>13</v>
      </c>
      <c r="H17" s="24">
        <f t="shared" si="5"/>
        <v>5</v>
      </c>
      <c r="I17" s="24">
        <f t="shared" si="5"/>
        <v>5</v>
      </c>
      <c r="J17" s="24">
        <f t="shared" si="5"/>
        <v>1</v>
      </c>
      <c r="K17" s="24">
        <f t="shared" si="5"/>
        <v>12</v>
      </c>
      <c r="L17" s="24">
        <f t="shared" si="5"/>
        <v>5</v>
      </c>
      <c r="M17" s="24">
        <f t="shared" si="5"/>
        <v>13</v>
      </c>
      <c r="N17" s="24">
        <f t="shared" si="5"/>
        <v>2</v>
      </c>
      <c r="O17" s="24">
        <f t="shared" si="5"/>
        <v>2</v>
      </c>
      <c r="P17" s="24">
        <f t="shared" si="5"/>
        <v>5</v>
      </c>
      <c r="Q17" s="24">
        <f t="shared" si="5"/>
        <v>16</v>
      </c>
      <c r="R17" s="24">
        <f t="shared" si="5"/>
        <v>16</v>
      </c>
      <c r="S17" s="24">
        <f t="shared" si="5"/>
        <v>2</v>
      </c>
      <c r="T17" s="24">
        <f t="shared" si="5"/>
        <v>5</v>
      </c>
      <c r="U17" s="24">
        <f t="shared" si="5"/>
        <v>5</v>
      </c>
      <c r="V17" s="24">
        <f t="shared" si="5"/>
        <v>13</v>
      </c>
      <c r="W17" s="36"/>
      <c r="X17" s="54"/>
    </row>
    <row r="18" spans="2:24" s="27" customFormat="1" ht="13.5" thickBot="1">
      <c r="B18" s="53"/>
      <c r="C18" s="26"/>
      <c r="D18" s="2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54"/>
    </row>
    <row r="19" spans="2:24" s="16" customFormat="1" ht="20.25">
      <c r="B19" s="53"/>
      <c r="C19" s="28" t="s">
        <v>5</v>
      </c>
      <c r="D19" s="29" t="s">
        <v>2</v>
      </c>
      <c r="E19" s="69" t="s">
        <v>34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7">
        <f>SUM(W20:W23)</f>
        <v>205</v>
      </c>
      <c r="X19" s="54"/>
    </row>
    <row r="20" spans="2:24" ht="12.75">
      <c r="B20" s="47"/>
      <c r="C20" s="31"/>
      <c r="D20" s="6" t="s">
        <v>13</v>
      </c>
      <c r="E20" s="5">
        <v>3</v>
      </c>
      <c r="F20" s="5">
        <v>3</v>
      </c>
      <c r="G20" s="5">
        <v>3</v>
      </c>
      <c r="H20" s="5">
        <v>4</v>
      </c>
      <c r="I20" s="5">
        <v>3</v>
      </c>
      <c r="J20" s="5">
        <v>5</v>
      </c>
      <c r="K20" s="5">
        <v>3</v>
      </c>
      <c r="L20" s="5">
        <v>2</v>
      </c>
      <c r="M20" s="5">
        <v>2</v>
      </c>
      <c r="N20" s="5">
        <v>2</v>
      </c>
      <c r="O20" s="5">
        <v>4</v>
      </c>
      <c r="P20" s="5">
        <v>3</v>
      </c>
      <c r="Q20" s="5">
        <v>3</v>
      </c>
      <c r="R20" s="5">
        <v>3</v>
      </c>
      <c r="S20" s="5">
        <v>3</v>
      </c>
      <c r="T20" s="5">
        <v>2</v>
      </c>
      <c r="U20" s="5">
        <v>3</v>
      </c>
      <c r="V20" s="5">
        <v>2</v>
      </c>
      <c r="W20" s="32">
        <f aca="true" t="shared" si="6" ref="W20:W27">SUM(E20:V20)</f>
        <v>53</v>
      </c>
      <c r="X20" s="48"/>
    </row>
    <row r="21" spans="2:24" ht="12.75">
      <c r="B21" s="47"/>
      <c r="C21" s="25"/>
      <c r="D21" s="6" t="s">
        <v>14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>
        <v>4</v>
      </c>
      <c r="K21" s="5">
        <v>2</v>
      </c>
      <c r="L21" s="5">
        <v>3</v>
      </c>
      <c r="M21" s="5">
        <v>4</v>
      </c>
      <c r="N21" s="5">
        <v>3</v>
      </c>
      <c r="O21" s="5">
        <v>2</v>
      </c>
      <c r="P21" s="5">
        <v>3</v>
      </c>
      <c r="Q21" s="5">
        <v>2</v>
      </c>
      <c r="R21" s="5">
        <v>2</v>
      </c>
      <c r="S21" s="5">
        <v>3</v>
      </c>
      <c r="T21" s="5">
        <v>3</v>
      </c>
      <c r="U21" s="5">
        <v>2</v>
      </c>
      <c r="V21" s="5">
        <v>3</v>
      </c>
      <c r="W21" s="32">
        <f t="shared" si="6"/>
        <v>51</v>
      </c>
      <c r="X21" s="48"/>
    </row>
    <row r="22" spans="2:24" ht="12.75">
      <c r="B22" s="47"/>
      <c r="C22" s="25"/>
      <c r="D22" s="6" t="s">
        <v>15</v>
      </c>
      <c r="E22" s="5">
        <v>3</v>
      </c>
      <c r="F22" s="5">
        <v>4</v>
      </c>
      <c r="G22" s="5">
        <v>3</v>
      </c>
      <c r="H22" s="5">
        <v>3</v>
      </c>
      <c r="I22" s="5">
        <v>2</v>
      </c>
      <c r="J22" s="5">
        <v>3</v>
      </c>
      <c r="K22" s="5">
        <v>2</v>
      </c>
      <c r="L22" s="5">
        <v>3</v>
      </c>
      <c r="M22" s="5">
        <v>2</v>
      </c>
      <c r="N22" s="5">
        <v>3</v>
      </c>
      <c r="O22" s="5">
        <v>2</v>
      </c>
      <c r="P22" s="5">
        <v>3</v>
      </c>
      <c r="Q22" s="5">
        <v>3</v>
      </c>
      <c r="R22" s="5">
        <v>3</v>
      </c>
      <c r="S22" s="5">
        <v>4</v>
      </c>
      <c r="T22" s="5">
        <v>2</v>
      </c>
      <c r="U22" s="5">
        <v>3</v>
      </c>
      <c r="V22" s="5">
        <v>3</v>
      </c>
      <c r="W22" s="32">
        <f t="shared" si="6"/>
        <v>51</v>
      </c>
      <c r="X22" s="48"/>
    </row>
    <row r="23" spans="2:24" ht="12.75">
      <c r="B23" s="47"/>
      <c r="C23" s="25"/>
      <c r="D23" s="6" t="s">
        <v>28</v>
      </c>
      <c r="E23" s="5">
        <v>2</v>
      </c>
      <c r="F23" s="5">
        <v>3</v>
      </c>
      <c r="G23" s="5">
        <v>3</v>
      </c>
      <c r="H23" s="5">
        <v>2</v>
      </c>
      <c r="I23" s="5">
        <v>2</v>
      </c>
      <c r="J23" s="5">
        <v>3</v>
      </c>
      <c r="K23" s="5">
        <v>2</v>
      </c>
      <c r="L23" s="5">
        <v>3</v>
      </c>
      <c r="M23" s="5">
        <v>3</v>
      </c>
      <c r="N23" s="5">
        <v>3</v>
      </c>
      <c r="O23" s="5">
        <v>2</v>
      </c>
      <c r="P23" s="5">
        <v>3</v>
      </c>
      <c r="Q23" s="5">
        <v>3</v>
      </c>
      <c r="R23" s="5">
        <v>2</v>
      </c>
      <c r="S23" s="5">
        <v>4</v>
      </c>
      <c r="T23" s="5">
        <v>3</v>
      </c>
      <c r="U23" s="5">
        <v>3</v>
      </c>
      <c r="V23" s="5">
        <v>4</v>
      </c>
      <c r="W23" s="32">
        <f t="shared" si="6"/>
        <v>50</v>
      </c>
      <c r="X23" s="48"/>
    </row>
    <row r="24" spans="2:24" s="10" customFormat="1" ht="15.75">
      <c r="B24" s="53"/>
      <c r="C24" s="61" t="s">
        <v>12</v>
      </c>
      <c r="D24" s="62"/>
      <c r="E24" s="41">
        <f>AVERAGE(E20:E23)</f>
        <v>2.75</v>
      </c>
      <c r="F24" s="41">
        <f>AVERAGE(F20:F23)</f>
        <v>3.25</v>
      </c>
      <c r="G24" s="41">
        <f>AVERAGE(G20:G23)</f>
        <v>3</v>
      </c>
      <c r="H24" s="41">
        <f>AVERAGE(H20:H23)</f>
        <v>3</v>
      </c>
      <c r="I24" s="41">
        <f>AVERAGE(I20:I23)</f>
        <v>2.5</v>
      </c>
      <c r="J24" s="41">
        <f>AVERAGE(J20:J23)</f>
        <v>3.75</v>
      </c>
      <c r="K24" s="41">
        <f>AVERAGE(K20:K23)</f>
        <v>2.25</v>
      </c>
      <c r="L24" s="41">
        <f>AVERAGE(L20:L23)</f>
        <v>2.75</v>
      </c>
      <c r="M24" s="41">
        <f>AVERAGE(M20:M23)</f>
        <v>2.75</v>
      </c>
      <c r="N24" s="41">
        <f>AVERAGE(N20:N23)</f>
        <v>2.75</v>
      </c>
      <c r="O24" s="41">
        <f>AVERAGE(O20:O23)</f>
        <v>2.5</v>
      </c>
      <c r="P24" s="41">
        <f>AVERAGE(P20:P23)</f>
        <v>3</v>
      </c>
      <c r="Q24" s="41">
        <f>AVERAGE(Q20:Q23)</f>
        <v>2.75</v>
      </c>
      <c r="R24" s="41">
        <f>AVERAGE(R20:R23)</f>
        <v>2.5</v>
      </c>
      <c r="S24" s="41">
        <f>AVERAGE(S20:S23)</f>
        <v>3.5</v>
      </c>
      <c r="T24" s="41">
        <f>AVERAGE(T20:T23)</f>
        <v>2.5</v>
      </c>
      <c r="U24" s="41">
        <f>AVERAGE(U20:U23)</f>
        <v>2.75</v>
      </c>
      <c r="V24" s="41">
        <f>AVERAGE(V20:V23)</f>
        <v>3</v>
      </c>
      <c r="W24" s="33">
        <f>SUM(W20:W23)</f>
        <v>205</v>
      </c>
      <c r="X24" s="54"/>
    </row>
    <row r="25" spans="2:24" s="10" customFormat="1" ht="12.75" hidden="1">
      <c r="B25" s="53"/>
      <c r="C25" s="34"/>
      <c r="D25" s="9"/>
      <c r="E25" s="11">
        <f>E24-E$6</f>
        <v>-0.25</v>
      </c>
      <c r="F25" s="11">
        <f aca="true" t="shared" si="7" ref="F25:V25">F24-F$6</f>
        <v>0.25</v>
      </c>
      <c r="G25" s="11">
        <f t="shared" si="7"/>
        <v>0</v>
      </c>
      <c r="H25" s="11">
        <f t="shared" si="7"/>
        <v>0</v>
      </c>
      <c r="I25" s="11">
        <f t="shared" si="7"/>
        <v>-0.5</v>
      </c>
      <c r="J25" s="11">
        <f t="shared" si="7"/>
        <v>0.75</v>
      </c>
      <c r="K25" s="11">
        <f t="shared" si="7"/>
        <v>-0.75</v>
      </c>
      <c r="L25" s="11">
        <f t="shared" si="7"/>
        <v>-0.25</v>
      </c>
      <c r="M25" s="11">
        <f t="shared" si="7"/>
        <v>-0.25</v>
      </c>
      <c r="N25" s="11">
        <f t="shared" si="7"/>
        <v>-0.25</v>
      </c>
      <c r="O25" s="11">
        <f t="shared" si="7"/>
        <v>-0.5</v>
      </c>
      <c r="P25" s="11">
        <f t="shared" si="7"/>
        <v>0</v>
      </c>
      <c r="Q25" s="11">
        <f t="shared" si="7"/>
        <v>-0.25</v>
      </c>
      <c r="R25" s="11">
        <f t="shared" si="7"/>
        <v>-0.5</v>
      </c>
      <c r="S25" s="11">
        <f t="shared" si="7"/>
        <v>0.5</v>
      </c>
      <c r="T25" s="11">
        <f t="shared" si="7"/>
        <v>-0.5</v>
      </c>
      <c r="U25" s="11">
        <f t="shared" si="7"/>
        <v>-0.25</v>
      </c>
      <c r="V25" s="11">
        <f t="shared" si="7"/>
        <v>0</v>
      </c>
      <c r="W25" s="35"/>
      <c r="X25" s="54"/>
    </row>
    <row r="26" spans="2:24" s="10" customFormat="1" ht="13.5" thickBot="1">
      <c r="B26" s="53"/>
      <c r="C26" s="63" t="s">
        <v>16</v>
      </c>
      <c r="D26" s="64"/>
      <c r="E26" s="24">
        <f>RANK(E25,$E25:$V25)</f>
        <v>8</v>
      </c>
      <c r="F26" s="24">
        <f aca="true" t="shared" si="8" ref="F26:V26">RANK(F25,$E25:$V25)</f>
        <v>3</v>
      </c>
      <c r="G26" s="24">
        <f t="shared" si="8"/>
        <v>4</v>
      </c>
      <c r="H26" s="24">
        <f t="shared" si="8"/>
        <v>4</v>
      </c>
      <c r="I26" s="24">
        <f t="shared" si="8"/>
        <v>14</v>
      </c>
      <c r="J26" s="24">
        <f t="shared" si="8"/>
        <v>1</v>
      </c>
      <c r="K26" s="24">
        <f t="shared" si="8"/>
        <v>18</v>
      </c>
      <c r="L26" s="24">
        <f t="shared" si="8"/>
        <v>8</v>
      </c>
      <c r="M26" s="24">
        <f t="shared" si="8"/>
        <v>8</v>
      </c>
      <c r="N26" s="24">
        <f t="shared" si="8"/>
        <v>8</v>
      </c>
      <c r="O26" s="24">
        <f t="shared" si="8"/>
        <v>14</v>
      </c>
      <c r="P26" s="24">
        <f t="shared" si="8"/>
        <v>4</v>
      </c>
      <c r="Q26" s="24">
        <f t="shared" si="8"/>
        <v>8</v>
      </c>
      <c r="R26" s="24">
        <f t="shared" si="8"/>
        <v>14</v>
      </c>
      <c r="S26" s="24">
        <f t="shared" si="8"/>
        <v>2</v>
      </c>
      <c r="T26" s="24">
        <f t="shared" si="8"/>
        <v>14</v>
      </c>
      <c r="U26" s="24">
        <f t="shared" si="8"/>
        <v>8</v>
      </c>
      <c r="V26" s="24">
        <f t="shared" si="8"/>
        <v>4</v>
      </c>
      <c r="W26" s="36"/>
      <c r="X26" s="54"/>
    </row>
    <row r="27" spans="2:24" s="27" customFormat="1" ht="13.5" thickBot="1">
      <c r="B27" s="53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54"/>
    </row>
    <row r="28" spans="2:24" s="16" customFormat="1" ht="20.25">
      <c r="B28" s="53"/>
      <c r="C28" s="28" t="s">
        <v>29</v>
      </c>
      <c r="D28" s="29" t="s">
        <v>2</v>
      </c>
      <c r="E28" s="69" t="s">
        <v>63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7">
        <f>SUM(W29:W32)</f>
        <v>208</v>
      </c>
      <c r="X28" s="54"/>
    </row>
    <row r="29" spans="2:24" ht="12.75">
      <c r="B29" s="47"/>
      <c r="C29" s="31"/>
      <c r="D29" s="6" t="s">
        <v>13</v>
      </c>
      <c r="E29" s="5">
        <v>3</v>
      </c>
      <c r="F29" s="5">
        <v>2</v>
      </c>
      <c r="G29" s="5">
        <v>2</v>
      </c>
      <c r="H29" s="5">
        <v>3</v>
      </c>
      <c r="I29" s="5">
        <v>4</v>
      </c>
      <c r="J29" s="5">
        <v>3</v>
      </c>
      <c r="K29" s="5">
        <v>2</v>
      </c>
      <c r="L29" s="5">
        <v>4</v>
      </c>
      <c r="M29" s="5">
        <v>3</v>
      </c>
      <c r="N29" s="5">
        <v>5</v>
      </c>
      <c r="O29" s="5">
        <v>2</v>
      </c>
      <c r="P29" s="5">
        <v>2</v>
      </c>
      <c r="Q29" s="5">
        <v>3</v>
      </c>
      <c r="R29" s="5">
        <v>3</v>
      </c>
      <c r="S29" s="5">
        <v>4</v>
      </c>
      <c r="T29" s="5">
        <v>2</v>
      </c>
      <c r="U29" s="5">
        <v>2</v>
      </c>
      <c r="V29" s="5">
        <v>3</v>
      </c>
      <c r="W29" s="32">
        <f aca="true" t="shared" si="9" ref="W29:W36">SUM(E29:V29)</f>
        <v>52</v>
      </c>
      <c r="X29" s="48"/>
    </row>
    <row r="30" spans="2:24" ht="12.75">
      <c r="B30" s="47"/>
      <c r="C30" s="25"/>
      <c r="D30" s="6" t="s">
        <v>14</v>
      </c>
      <c r="E30" s="5">
        <v>3</v>
      </c>
      <c r="F30" s="5">
        <v>3</v>
      </c>
      <c r="G30" s="5">
        <v>3</v>
      </c>
      <c r="H30" s="5">
        <v>3</v>
      </c>
      <c r="I30" s="5">
        <v>3</v>
      </c>
      <c r="J30" s="5">
        <v>4</v>
      </c>
      <c r="K30" s="5">
        <v>2</v>
      </c>
      <c r="L30" s="5">
        <v>3</v>
      </c>
      <c r="M30" s="5">
        <v>2</v>
      </c>
      <c r="N30" s="5">
        <v>2</v>
      </c>
      <c r="O30" s="5">
        <v>3</v>
      </c>
      <c r="P30" s="5">
        <v>4</v>
      </c>
      <c r="Q30" s="5">
        <v>3</v>
      </c>
      <c r="R30" s="5">
        <v>3</v>
      </c>
      <c r="S30" s="5">
        <v>3</v>
      </c>
      <c r="T30" s="5">
        <v>3</v>
      </c>
      <c r="U30" s="5">
        <v>2</v>
      </c>
      <c r="V30" s="5">
        <v>3</v>
      </c>
      <c r="W30" s="32">
        <f t="shared" si="9"/>
        <v>52</v>
      </c>
      <c r="X30" s="48"/>
    </row>
    <row r="31" spans="2:24" ht="12.75">
      <c r="B31" s="47"/>
      <c r="C31" s="25"/>
      <c r="D31" s="6" t="s">
        <v>15</v>
      </c>
      <c r="E31" s="5">
        <v>3</v>
      </c>
      <c r="F31" s="5">
        <v>3</v>
      </c>
      <c r="G31" s="5">
        <v>2</v>
      </c>
      <c r="H31" s="5">
        <v>4</v>
      </c>
      <c r="I31" s="5">
        <v>3</v>
      </c>
      <c r="J31" s="5">
        <v>3</v>
      </c>
      <c r="K31" s="5">
        <v>3</v>
      </c>
      <c r="L31" s="5">
        <v>3</v>
      </c>
      <c r="M31" s="5">
        <v>2</v>
      </c>
      <c r="N31" s="5">
        <v>3</v>
      </c>
      <c r="O31" s="5">
        <v>3</v>
      </c>
      <c r="P31" s="5">
        <v>2</v>
      </c>
      <c r="Q31" s="5">
        <v>3</v>
      </c>
      <c r="R31" s="5">
        <v>2</v>
      </c>
      <c r="S31" s="5">
        <v>3</v>
      </c>
      <c r="T31" s="5">
        <v>3</v>
      </c>
      <c r="U31" s="5">
        <v>3</v>
      </c>
      <c r="V31" s="5">
        <v>3</v>
      </c>
      <c r="W31" s="32">
        <f t="shared" si="9"/>
        <v>51</v>
      </c>
      <c r="X31" s="48"/>
    </row>
    <row r="32" spans="2:24" ht="12.75">
      <c r="B32" s="47"/>
      <c r="C32" s="25"/>
      <c r="D32" s="6" t="s">
        <v>28</v>
      </c>
      <c r="E32" s="5">
        <v>3</v>
      </c>
      <c r="F32" s="5">
        <v>3</v>
      </c>
      <c r="G32" s="5">
        <v>3</v>
      </c>
      <c r="H32" s="5">
        <v>4</v>
      </c>
      <c r="I32" s="5">
        <v>3</v>
      </c>
      <c r="J32" s="5">
        <v>3</v>
      </c>
      <c r="K32" s="5">
        <v>4</v>
      </c>
      <c r="L32" s="5">
        <v>3</v>
      </c>
      <c r="M32" s="5">
        <v>3</v>
      </c>
      <c r="N32" s="5">
        <v>2</v>
      </c>
      <c r="O32" s="5">
        <v>2</v>
      </c>
      <c r="P32" s="5">
        <v>3</v>
      </c>
      <c r="Q32" s="5">
        <v>2</v>
      </c>
      <c r="R32" s="5">
        <v>2</v>
      </c>
      <c r="S32" s="5">
        <v>3</v>
      </c>
      <c r="T32" s="5">
        <v>3</v>
      </c>
      <c r="U32" s="5">
        <v>3</v>
      </c>
      <c r="V32" s="5">
        <v>4</v>
      </c>
      <c r="W32" s="32">
        <f t="shared" si="9"/>
        <v>53</v>
      </c>
      <c r="X32" s="48"/>
    </row>
    <row r="33" spans="2:24" s="10" customFormat="1" ht="15.75">
      <c r="B33" s="53"/>
      <c r="C33" s="61" t="s">
        <v>12</v>
      </c>
      <c r="D33" s="62"/>
      <c r="E33" s="41">
        <f>AVERAGE(E29:E32)</f>
        <v>3</v>
      </c>
      <c r="F33" s="41">
        <f>AVERAGE(F29:F32)</f>
        <v>2.75</v>
      </c>
      <c r="G33" s="41">
        <f>AVERAGE(G29:G32)</f>
        <v>2.5</v>
      </c>
      <c r="H33" s="41">
        <f>AVERAGE(H29:H32)</f>
        <v>3.5</v>
      </c>
      <c r="I33" s="41">
        <f>AVERAGE(I29:I32)</f>
        <v>3.25</v>
      </c>
      <c r="J33" s="41">
        <f>AVERAGE(J29:J32)</f>
        <v>3.25</v>
      </c>
      <c r="K33" s="41">
        <f>AVERAGE(K29:K32)</f>
        <v>2.75</v>
      </c>
      <c r="L33" s="41">
        <f>AVERAGE(L29:L32)</f>
        <v>3.25</v>
      </c>
      <c r="M33" s="41">
        <f>AVERAGE(M29:M32)</f>
        <v>2.5</v>
      </c>
      <c r="N33" s="41">
        <f>AVERAGE(N29:N32)</f>
        <v>3</v>
      </c>
      <c r="O33" s="41">
        <f>AVERAGE(O29:O32)</f>
        <v>2.5</v>
      </c>
      <c r="P33" s="41">
        <f>AVERAGE(P29:P32)</f>
        <v>2.75</v>
      </c>
      <c r="Q33" s="41">
        <f>AVERAGE(Q29:Q32)</f>
        <v>2.75</v>
      </c>
      <c r="R33" s="41">
        <f>AVERAGE(R29:R32)</f>
        <v>2.5</v>
      </c>
      <c r="S33" s="41">
        <f>AVERAGE(S29:S32)</f>
        <v>3.25</v>
      </c>
      <c r="T33" s="41">
        <f>AVERAGE(T29:T32)</f>
        <v>2.75</v>
      </c>
      <c r="U33" s="41">
        <f>AVERAGE(U29:U32)</f>
        <v>2.5</v>
      </c>
      <c r="V33" s="41">
        <f>AVERAGE(V29:V32)</f>
        <v>3.25</v>
      </c>
      <c r="W33" s="33">
        <f>SUM(W29:W32)</f>
        <v>208</v>
      </c>
      <c r="X33" s="54"/>
    </row>
    <row r="34" spans="2:24" s="10" customFormat="1" ht="12.75" hidden="1">
      <c r="B34" s="53"/>
      <c r="C34" s="34"/>
      <c r="D34" s="9"/>
      <c r="E34" s="11">
        <f>E33-E$6</f>
        <v>0</v>
      </c>
      <c r="F34" s="11">
        <f aca="true" t="shared" si="10" ref="F34:V34">F33-F$6</f>
        <v>-0.25</v>
      </c>
      <c r="G34" s="11">
        <f t="shared" si="10"/>
        <v>-0.5</v>
      </c>
      <c r="H34" s="11">
        <f t="shared" si="10"/>
        <v>0.5</v>
      </c>
      <c r="I34" s="11">
        <f t="shared" si="10"/>
        <v>0.25</v>
      </c>
      <c r="J34" s="11">
        <f t="shared" si="10"/>
        <v>0.25</v>
      </c>
      <c r="K34" s="11">
        <f t="shared" si="10"/>
        <v>-0.25</v>
      </c>
      <c r="L34" s="11">
        <f t="shared" si="10"/>
        <v>0.25</v>
      </c>
      <c r="M34" s="11">
        <f t="shared" si="10"/>
        <v>-0.5</v>
      </c>
      <c r="N34" s="11">
        <f t="shared" si="10"/>
        <v>0</v>
      </c>
      <c r="O34" s="11">
        <f t="shared" si="10"/>
        <v>-0.5</v>
      </c>
      <c r="P34" s="11">
        <f t="shared" si="10"/>
        <v>-0.25</v>
      </c>
      <c r="Q34" s="11">
        <f t="shared" si="10"/>
        <v>-0.25</v>
      </c>
      <c r="R34" s="11">
        <f t="shared" si="10"/>
        <v>-0.5</v>
      </c>
      <c r="S34" s="11">
        <f t="shared" si="10"/>
        <v>0.25</v>
      </c>
      <c r="T34" s="11">
        <f t="shared" si="10"/>
        <v>-0.25</v>
      </c>
      <c r="U34" s="11">
        <f t="shared" si="10"/>
        <v>-0.5</v>
      </c>
      <c r="V34" s="11">
        <f t="shared" si="10"/>
        <v>0.25</v>
      </c>
      <c r="W34" s="35"/>
      <c r="X34" s="54"/>
    </row>
    <row r="35" spans="2:24" s="10" customFormat="1" ht="13.5" thickBot="1">
      <c r="B35" s="53"/>
      <c r="C35" s="63" t="s">
        <v>16</v>
      </c>
      <c r="D35" s="64"/>
      <c r="E35" s="24">
        <f>RANK(E34,$E34:$V34)</f>
        <v>7</v>
      </c>
      <c r="F35" s="24">
        <f aca="true" t="shared" si="11" ref="F35:V35">RANK(F34,$E34:$V34)</f>
        <v>9</v>
      </c>
      <c r="G35" s="24">
        <f t="shared" si="11"/>
        <v>14</v>
      </c>
      <c r="H35" s="24">
        <f t="shared" si="11"/>
        <v>1</v>
      </c>
      <c r="I35" s="24">
        <f t="shared" si="11"/>
        <v>2</v>
      </c>
      <c r="J35" s="24">
        <f t="shared" si="11"/>
        <v>2</v>
      </c>
      <c r="K35" s="24">
        <f t="shared" si="11"/>
        <v>9</v>
      </c>
      <c r="L35" s="24">
        <f t="shared" si="11"/>
        <v>2</v>
      </c>
      <c r="M35" s="24">
        <f t="shared" si="11"/>
        <v>14</v>
      </c>
      <c r="N35" s="24">
        <f t="shared" si="11"/>
        <v>7</v>
      </c>
      <c r="O35" s="24">
        <f t="shared" si="11"/>
        <v>14</v>
      </c>
      <c r="P35" s="24">
        <f t="shared" si="11"/>
        <v>9</v>
      </c>
      <c r="Q35" s="24">
        <f t="shared" si="11"/>
        <v>9</v>
      </c>
      <c r="R35" s="24">
        <f t="shared" si="11"/>
        <v>14</v>
      </c>
      <c r="S35" s="24">
        <f t="shared" si="11"/>
        <v>2</v>
      </c>
      <c r="T35" s="24">
        <f t="shared" si="11"/>
        <v>9</v>
      </c>
      <c r="U35" s="24">
        <f t="shared" si="11"/>
        <v>14</v>
      </c>
      <c r="V35" s="24">
        <f t="shared" si="11"/>
        <v>2</v>
      </c>
      <c r="W35" s="36"/>
      <c r="X35" s="54"/>
    </row>
    <row r="36" spans="2:24" s="27" customFormat="1" ht="13.5" thickBot="1">
      <c r="B36" s="53"/>
      <c r="C36" s="26"/>
      <c r="D36" s="2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54"/>
    </row>
    <row r="37" spans="2:24" s="16" customFormat="1" ht="20.25">
      <c r="B37" s="53"/>
      <c r="C37" s="28" t="s">
        <v>30</v>
      </c>
      <c r="D37" s="29" t="s">
        <v>2</v>
      </c>
      <c r="E37" s="69" t="s">
        <v>64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7">
        <f>SUM(W38:W41)</f>
        <v>211</v>
      </c>
      <c r="X37" s="54"/>
    </row>
    <row r="38" spans="2:24" ht="12.75">
      <c r="B38" s="47"/>
      <c r="C38" s="31"/>
      <c r="D38" s="6" t="s">
        <v>13</v>
      </c>
      <c r="E38" s="5">
        <v>3</v>
      </c>
      <c r="F38" s="5">
        <v>3</v>
      </c>
      <c r="G38" s="5">
        <v>2</v>
      </c>
      <c r="H38" s="5">
        <v>4</v>
      </c>
      <c r="I38" s="5">
        <v>3</v>
      </c>
      <c r="J38" s="5">
        <v>3</v>
      </c>
      <c r="K38" s="5">
        <v>4</v>
      </c>
      <c r="L38" s="5">
        <v>5</v>
      </c>
      <c r="M38" s="5">
        <v>3</v>
      </c>
      <c r="N38" s="5">
        <v>2</v>
      </c>
      <c r="O38" s="5">
        <v>3</v>
      </c>
      <c r="P38" s="5">
        <v>3</v>
      </c>
      <c r="Q38" s="5">
        <v>3</v>
      </c>
      <c r="R38" s="5">
        <v>2</v>
      </c>
      <c r="S38" s="5">
        <v>3</v>
      </c>
      <c r="T38" s="5">
        <v>3</v>
      </c>
      <c r="U38" s="5">
        <v>2</v>
      </c>
      <c r="V38" s="5">
        <v>2</v>
      </c>
      <c r="W38" s="32">
        <f aca="true" t="shared" si="12" ref="W38:W45">SUM(E38:V38)</f>
        <v>53</v>
      </c>
      <c r="X38" s="48"/>
    </row>
    <row r="39" spans="2:24" ht="12.75">
      <c r="B39" s="47"/>
      <c r="C39" s="25"/>
      <c r="D39" s="6" t="s">
        <v>14</v>
      </c>
      <c r="E39" s="5">
        <v>3</v>
      </c>
      <c r="F39" s="5">
        <v>2</v>
      </c>
      <c r="G39" s="5">
        <v>3</v>
      </c>
      <c r="H39" s="5">
        <v>4</v>
      </c>
      <c r="I39" s="5">
        <v>2</v>
      </c>
      <c r="J39" s="5">
        <v>3</v>
      </c>
      <c r="K39" s="5">
        <v>3</v>
      </c>
      <c r="L39" s="5">
        <v>4</v>
      </c>
      <c r="M39" s="5">
        <v>3</v>
      </c>
      <c r="N39" s="5">
        <v>3</v>
      </c>
      <c r="O39" s="5">
        <v>3</v>
      </c>
      <c r="P39" s="5">
        <v>4</v>
      </c>
      <c r="Q39" s="5">
        <v>2</v>
      </c>
      <c r="R39" s="5">
        <v>2</v>
      </c>
      <c r="S39" s="5">
        <v>3</v>
      </c>
      <c r="T39" s="5">
        <v>3</v>
      </c>
      <c r="U39" s="5">
        <v>2</v>
      </c>
      <c r="V39" s="5">
        <v>2</v>
      </c>
      <c r="W39" s="32">
        <f t="shared" si="12"/>
        <v>51</v>
      </c>
      <c r="X39" s="48"/>
    </row>
    <row r="40" spans="2:24" ht="12.75">
      <c r="B40" s="47"/>
      <c r="C40" s="25"/>
      <c r="D40" s="6" t="s">
        <v>15</v>
      </c>
      <c r="E40" s="5">
        <v>3</v>
      </c>
      <c r="F40" s="5">
        <v>3</v>
      </c>
      <c r="G40" s="5">
        <v>2</v>
      </c>
      <c r="H40" s="5">
        <v>3</v>
      </c>
      <c r="I40" s="5">
        <v>3</v>
      </c>
      <c r="J40" s="5">
        <v>3</v>
      </c>
      <c r="K40" s="5">
        <v>2</v>
      </c>
      <c r="L40" s="5">
        <v>5</v>
      </c>
      <c r="M40" s="5">
        <v>3</v>
      </c>
      <c r="N40" s="5">
        <v>3</v>
      </c>
      <c r="O40" s="5">
        <v>3</v>
      </c>
      <c r="P40" s="5">
        <v>3</v>
      </c>
      <c r="Q40" s="5">
        <v>3</v>
      </c>
      <c r="R40" s="5">
        <v>4</v>
      </c>
      <c r="S40" s="5">
        <v>3</v>
      </c>
      <c r="T40" s="5">
        <v>3</v>
      </c>
      <c r="U40" s="5">
        <v>3</v>
      </c>
      <c r="V40" s="5">
        <v>3</v>
      </c>
      <c r="W40" s="32">
        <f t="shared" si="12"/>
        <v>55</v>
      </c>
      <c r="X40" s="48"/>
    </row>
    <row r="41" spans="2:24" ht="12.75">
      <c r="B41" s="47"/>
      <c r="C41" s="25"/>
      <c r="D41" s="6" t="s">
        <v>28</v>
      </c>
      <c r="E41" s="5">
        <v>2</v>
      </c>
      <c r="F41" s="5">
        <v>3</v>
      </c>
      <c r="G41" s="5">
        <v>2</v>
      </c>
      <c r="H41" s="5">
        <v>3</v>
      </c>
      <c r="I41" s="5">
        <v>3</v>
      </c>
      <c r="J41" s="5">
        <v>3</v>
      </c>
      <c r="K41" s="5">
        <v>3</v>
      </c>
      <c r="L41" s="5">
        <v>4</v>
      </c>
      <c r="M41" s="5">
        <v>3</v>
      </c>
      <c r="N41" s="5">
        <v>3</v>
      </c>
      <c r="O41" s="5">
        <v>3</v>
      </c>
      <c r="P41" s="5">
        <v>3</v>
      </c>
      <c r="Q41" s="5">
        <v>3</v>
      </c>
      <c r="R41" s="5">
        <v>3</v>
      </c>
      <c r="S41" s="5">
        <v>3</v>
      </c>
      <c r="T41" s="5">
        <v>3</v>
      </c>
      <c r="U41" s="5">
        <v>3</v>
      </c>
      <c r="V41" s="5">
        <v>2</v>
      </c>
      <c r="W41" s="32">
        <f t="shared" si="12"/>
        <v>52</v>
      </c>
      <c r="X41" s="48"/>
    </row>
    <row r="42" spans="2:24" s="10" customFormat="1" ht="15.75">
      <c r="B42" s="53"/>
      <c r="C42" s="61" t="s">
        <v>12</v>
      </c>
      <c r="D42" s="62"/>
      <c r="E42" s="41">
        <f>AVERAGE(E38:E41)</f>
        <v>2.75</v>
      </c>
      <c r="F42" s="41">
        <f>AVERAGE(F38:F41)</f>
        <v>2.75</v>
      </c>
      <c r="G42" s="41">
        <f>AVERAGE(G38:G41)</f>
        <v>2.25</v>
      </c>
      <c r="H42" s="41">
        <f>AVERAGE(H38:H41)</f>
        <v>3.5</v>
      </c>
      <c r="I42" s="41">
        <f>AVERAGE(I38:I41)</f>
        <v>2.75</v>
      </c>
      <c r="J42" s="41">
        <f>AVERAGE(J38:J41)</f>
        <v>3</v>
      </c>
      <c r="K42" s="41">
        <f>AVERAGE(K38:K41)</f>
        <v>3</v>
      </c>
      <c r="L42" s="41">
        <f>AVERAGE(L38:L41)</f>
        <v>4.5</v>
      </c>
      <c r="M42" s="41">
        <f>AVERAGE(M38:M41)</f>
        <v>3</v>
      </c>
      <c r="N42" s="41">
        <f>AVERAGE(N38:N41)</f>
        <v>2.75</v>
      </c>
      <c r="O42" s="41">
        <f>AVERAGE(O38:O41)</f>
        <v>3</v>
      </c>
      <c r="P42" s="41">
        <f>AVERAGE(P38:P41)</f>
        <v>3.25</v>
      </c>
      <c r="Q42" s="41">
        <f>AVERAGE(Q38:Q41)</f>
        <v>2.75</v>
      </c>
      <c r="R42" s="41">
        <f>AVERAGE(R38:R41)</f>
        <v>2.75</v>
      </c>
      <c r="S42" s="41">
        <f>AVERAGE(S38:S41)</f>
        <v>3</v>
      </c>
      <c r="T42" s="41">
        <f>AVERAGE(T38:T41)</f>
        <v>3</v>
      </c>
      <c r="U42" s="41">
        <f>AVERAGE(U38:U41)</f>
        <v>2.5</v>
      </c>
      <c r="V42" s="41">
        <f>AVERAGE(V38:V41)</f>
        <v>2.25</v>
      </c>
      <c r="W42" s="33">
        <f>SUM(W38:W41)</f>
        <v>211</v>
      </c>
      <c r="X42" s="54"/>
    </row>
    <row r="43" spans="2:24" s="10" customFormat="1" ht="12.75" hidden="1">
      <c r="B43" s="53"/>
      <c r="C43" s="34"/>
      <c r="D43" s="9"/>
      <c r="E43" s="11">
        <f>E42-E$6</f>
        <v>-0.25</v>
      </c>
      <c r="F43" s="11">
        <f aca="true" t="shared" si="13" ref="F43:V43">F42-F$6</f>
        <v>-0.25</v>
      </c>
      <c r="G43" s="11">
        <f t="shared" si="13"/>
        <v>-0.75</v>
      </c>
      <c r="H43" s="11">
        <f t="shared" si="13"/>
        <v>0.5</v>
      </c>
      <c r="I43" s="11">
        <f t="shared" si="13"/>
        <v>-0.25</v>
      </c>
      <c r="J43" s="11">
        <f t="shared" si="13"/>
        <v>0</v>
      </c>
      <c r="K43" s="11">
        <f t="shared" si="13"/>
        <v>0</v>
      </c>
      <c r="L43" s="11">
        <f t="shared" si="13"/>
        <v>1.5</v>
      </c>
      <c r="M43" s="11">
        <f t="shared" si="13"/>
        <v>0</v>
      </c>
      <c r="N43" s="11">
        <f t="shared" si="13"/>
        <v>-0.25</v>
      </c>
      <c r="O43" s="11">
        <f t="shared" si="13"/>
        <v>0</v>
      </c>
      <c r="P43" s="11">
        <f t="shared" si="13"/>
        <v>0.25</v>
      </c>
      <c r="Q43" s="11">
        <f t="shared" si="13"/>
        <v>-0.25</v>
      </c>
      <c r="R43" s="11">
        <f t="shared" si="13"/>
        <v>-0.25</v>
      </c>
      <c r="S43" s="11">
        <f t="shared" si="13"/>
        <v>0</v>
      </c>
      <c r="T43" s="11">
        <f t="shared" si="13"/>
        <v>0</v>
      </c>
      <c r="U43" s="11">
        <f t="shared" si="13"/>
        <v>-0.5</v>
      </c>
      <c r="V43" s="11">
        <f t="shared" si="13"/>
        <v>-0.75</v>
      </c>
      <c r="W43" s="35"/>
      <c r="X43" s="54"/>
    </row>
    <row r="44" spans="2:24" s="10" customFormat="1" ht="13.5" thickBot="1">
      <c r="B44" s="53"/>
      <c r="C44" s="63" t="s">
        <v>16</v>
      </c>
      <c r="D44" s="64"/>
      <c r="E44" s="24">
        <f>RANK(E43,$E43:$V43)</f>
        <v>10</v>
      </c>
      <c r="F44" s="24">
        <f aca="true" t="shared" si="14" ref="F44:V44">RANK(F43,$E43:$V43)</f>
        <v>10</v>
      </c>
      <c r="G44" s="24">
        <f t="shared" si="14"/>
        <v>17</v>
      </c>
      <c r="H44" s="24">
        <f t="shared" si="14"/>
        <v>2</v>
      </c>
      <c r="I44" s="24">
        <f t="shared" si="14"/>
        <v>10</v>
      </c>
      <c r="J44" s="24">
        <f t="shared" si="14"/>
        <v>4</v>
      </c>
      <c r="K44" s="24">
        <f t="shared" si="14"/>
        <v>4</v>
      </c>
      <c r="L44" s="24">
        <f t="shared" si="14"/>
        <v>1</v>
      </c>
      <c r="M44" s="24">
        <f t="shared" si="14"/>
        <v>4</v>
      </c>
      <c r="N44" s="24">
        <f t="shared" si="14"/>
        <v>10</v>
      </c>
      <c r="O44" s="24">
        <f t="shared" si="14"/>
        <v>4</v>
      </c>
      <c r="P44" s="24">
        <f t="shared" si="14"/>
        <v>3</v>
      </c>
      <c r="Q44" s="24">
        <f t="shared" si="14"/>
        <v>10</v>
      </c>
      <c r="R44" s="24">
        <f t="shared" si="14"/>
        <v>10</v>
      </c>
      <c r="S44" s="24">
        <f t="shared" si="14"/>
        <v>4</v>
      </c>
      <c r="T44" s="24">
        <f t="shared" si="14"/>
        <v>4</v>
      </c>
      <c r="U44" s="24">
        <f t="shared" si="14"/>
        <v>16</v>
      </c>
      <c r="V44" s="24">
        <f t="shared" si="14"/>
        <v>17</v>
      </c>
      <c r="W44" s="36"/>
      <c r="X44" s="54"/>
    </row>
    <row r="45" spans="2:24" s="27" customFormat="1" ht="13.5" thickBot="1">
      <c r="B45" s="53"/>
      <c r="C45" s="26"/>
      <c r="D45" s="2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5"/>
      <c r="X45" s="54"/>
    </row>
    <row r="46" spans="2:24" s="16" customFormat="1" ht="20.25">
      <c r="B46" s="53"/>
      <c r="C46" s="28" t="s">
        <v>31</v>
      </c>
      <c r="D46" s="29" t="s">
        <v>2</v>
      </c>
      <c r="E46" s="69" t="s">
        <v>35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7">
        <f>SUM(W47:W50)</f>
        <v>211</v>
      </c>
      <c r="X46" s="54"/>
    </row>
    <row r="47" spans="2:24" ht="12.75">
      <c r="B47" s="47"/>
      <c r="C47" s="31"/>
      <c r="D47" s="6" t="s">
        <v>13</v>
      </c>
      <c r="E47" s="5">
        <v>2</v>
      </c>
      <c r="F47" s="5">
        <v>2</v>
      </c>
      <c r="G47" s="5">
        <v>3</v>
      </c>
      <c r="H47" s="5">
        <v>3</v>
      </c>
      <c r="I47" s="5">
        <v>4</v>
      </c>
      <c r="J47" s="5">
        <v>4</v>
      </c>
      <c r="K47" s="5">
        <v>3</v>
      </c>
      <c r="L47" s="5">
        <v>3</v>
      </c>
      <c r="M47" s="5">
        <v>3</v>
      </c>
      <c r="N47" s="5">
        <v>2</v>
      </c>
      <c r="O47" s="5">
        <v>4</v>
      </c>
      <c r="P47" s="5">
        <v>3</v>
      </c>
      <c r="Q47" s="5">
        <v>2</v>
      </c>
      <c r="R47" s="5">
        <v>3</v>
      </c>
      <c r="S47" s="5">
        <v>3</v>
      </c>
      <c r="T47" s="5">
        <v>3</v>
      </c>
      <c r="U47" s="5">
        <v>3</v>
      </c>
      <c r="V47" s="5">
        <v>3</v>
      </c>
      <c r="W47" s="32">
        <f aca="true" t="shared" si="15" ref="W47:W54">SUM(E47:V47)</f>
        <v>53</v>
      </c>
      <c r="X47" s="48"/>
    </row>
    <row r="48" spans="2:24" ht="12.75">
      <c r="B48" s="47"/>
      <c r="C48" s="25"/>
      <c r="D48" s="6" t="s">
        <v>14</v>
      </c>
      <c r="E48" s="5">
        <v>3</v>
      </c>
      <c r="F48" s="5">
        <v>3</v>
      </c>
      <c r="G48" s="5">
        <v>3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5">
        <v>4</v>
      </c>
      <c r="N48" s="5">
        <v>2</v>
      </c>
      <c r="O48" s="5">
        <v>5</v>
      </c>
      <c r="P48" s="5">
        <v>4</v>
      </c>
      <c r="Q48" s="5">
        <v>2</v>
      </c>
      <c r="R48" s="5">
        <v>2</v>
      </c>
      <c r="S48" s="5">
        <v>3</v>
      </c>
      <c r="T48" s="5">
        <v>2</v>
      </c>
      <c r="U48" s="5">
        <v>3</v>
      </c>
      <c r="V48" s="5">
        <v>4</v>
      </c>
      <c r="W48" s="32">
        <f t="shared" si="15"/>
        <v>55</v>
      </c>
      <c r="X48" s="48"/>
    </row>
    <row r="49" spans="2:24" ht="12.75">
      <c r="B49" s="47"/>
      <c r="C49" s="25"/>
      <c r="D49" s="6" t="s">
        <v>15</v>
      </c>
      <c r="E49" s="5">
        <v>2</v>
      </c>
      <c r="F49" s="5">
        <v>3</v>
      </c>
      <c r="G49" s="5">
        <v>2</v>
      </c>
      <c r="H49" s="5">
        <v>3</v>
      </c>
      <c r="I49" s="5">
        <v>2</v>
      </c>
      <c r="J49" s="5">
        <v>3</v>
      </c>
      <c r="K49" s="5">
        <v>3</v>
      </c>
      <c r="L49" s="5">
        <v>3</v>
      </c>
      <c r="M49" s="5">
        <v>2</v>
      </c>
      <c r="N49" s="5">
        <v>3</v>
      </c>
      <c r="O49" s="5">
        <v>4</v>
      </c>
      <c r="P49" s="5">
        <v>3</v>
      </c>
      <c r="Q49" s="5">
        <v>3</v>
      </c>
      <c r="R49" s="5">
        <v>3</v>
      </c>
      <c r="S49" s="5">
        <v>3</v>
      </c>
      <c r="T49" s="5">
        <v>3</v>
      </c>
      <c r="U49" s="5">
        <v>3</v>
      </c>
      <c r="V49" s="5">
        <v>3</v>
      </c>
      <c r="W49" s="32">
        <f t="shared" si="15"/>
        <v>51</v>
      </c>
      <c r="X49" s="48"/>
    </row>
    <row r="50" spans="2:24" ht="12.75">
      <c r="B50" s="47"/>
      <c r="C50" s="25"/>
      <c r="D50" s="6" t="s">
        <v>28</v>
      </c>
      <c r="E50" s="5">
        <v>2</v>
      </c>
      <c r="F50" s="5">
        <v>4</v>
      </c>
      <c r="G50" s="5">
        <v>3</v>
      </c>
      <c r="H50" s="5">
        <v>3</v>
      </c>
      <c r="I50" s="5">
        <v>2</v>
      </c>
      <c r="J50" s="5">
        <v>3</v>
      </c>
      <c r="K50" s="5">
        <v>3</v>
      </c>
      <c r="L50" s="5">
        <v>3</v>
      </c>
      <c r="M50" s="5">
        <v>3</v>
      </c>
      <c r="N50" s="5">
        <v>3</v>
      </c>
      <c r="O50" s="5">
        <v>3</v>
      </c>
      <c r="P50" s="5">
        <v>3</v>
      </c>
      <c r="Q50" s="5">
        <v>3</v>
      </c>
      <c r="R50" s="5">
        <v>3</v>
      </c>
      <c r="S50" s="5">
        <v>2</v>
      </c>
      <c r="T50" s="5">
        <v>2</v>
      </c>
      <c r="U50" s="5">
        <v>4</v>
      </c>
      <c r="V50" s="5">
        <v>3</v>
      </c>
      <c r="W50" s="32">
        <f t="shared" si="15"/>
        <v>52</v>
      </c>
      <c r="X50" s="48"/>
    </row>
    <row r="51" spans="2:24" s="10" customFormat="1" ht="15.75">
      <c r="B51" s="53"/>
      <c r="C51" s="61" t="s">
        <v>12</v>
      </c>
      <c r="D51" s="62"/>
      <c r="E51" s="41">
        <f>AVERAGE(E47:E50)</f>
        <v>2.25</v>
      </c>
      <c r="F51" s="41">
        <f>AVERAGE(F47:F50)</f>
        <v>3</v>
      </c>
      <c r="G51" s="41">
        <f>AVERAGE(G47:G50)</f>
        <v>2.75</v>
      </c>
      <c r="H51" s="41">
        <f>AVERAGE(H47:H50)</f>
        <v>3</v>
      </c>
      <c r="I51" s="41">
        <f>AVERAGE(I47:I50)</f>
        <v>2.75</v>
      </c>
      <c r="J51" s="41">
        <f>AVERAGE(J47:J50)</f>
        <v>3.25</v>
      </c>
      <c r="K51" s="41">
        <f>AVERAGE(K47:K50)</f>
        <v>3</v>
      </c>
      <c r="L51" s="41">
        <f>AVERAGE(L47:L50)</f>
        <v>3</v>
      </c>
      <c r="M51" s="41">
        <f>AVERAGE(M47:M50)</f>
        <v>3</v>
      </c>
      <c r="N51" s="41">
        <f>AVERAGE(N47:N50)</f>
        <v>2.5</v>
      </c>
      <c r="O51" s="41">
        <f>AVERAGE(O47:O50)</f>
        <v>4</v>
      </c>
      <c r="P51" s="41">
        <f>AVERAGE(P47:P50)</f>
        <v>3.25</v>
      </c>
      <c r="Q51" s="41">
        <f>AVERAGE(Q47:Q50)</f>
        <v>2.5</v>
      </c>
      <c r="R51" s="41">
        <f>AVERAGE(R47:R50)</f>
        <v>2.75</v>
      </c>
      <c r="S51" s="41">
        <f>AVERAGE(S47:S50)</f>
        <v>2.75</v>
      </c>
      <c r="T51" s="41">
        <f>AVERAGE(T47:T50)</f>
        <v>2.5</v>
      </c>
      <c r="U51" s="41">
        <f>AVERAGE(U47:U50)</f>
        <v>3.25</v>
      </c>
      <c r="V51" s="41">
        <f>AVERAGE(V47:V50)</f>
        <v>3.25</v>
      </c>
      <c r="W51" s="33">
        <f>SUM(W47:W50)</f>
        <v>211</v>
      </c>
      <c r="X51" s="54"/>
    </row>
    <row r="52" spans="2:24" s="10" customFormat="1" ht="12.75" hidden="1">
      <c r="B52" s="53"/>
      <c r="C52" s="34"/>
      <c r="D52" s="9"/>
      <c r="E52" s="11">
        <f>E51-E$6</f>
        <v>-0.75</v>
      </c>
      <c r="F52" s="11">
        <f aca="true" t="shared" si="16" ref="F52:V52">F51-F$6</f>
        <v>0</v>
      </c>
      <c r="G52" s="11">
        <f t="shared" si="16"/>
        <v>-0.25</v>
      </c>
      <c r="H52" s="11">
        <f t="shared" si="16"/>
        <v>0</v>
      </c>
      <c r="I52" s="11">
        <f t="shared" si="16"/>
        <v>-0.25</v>
      </c>
      <c r="J52" s="11">
        <f t="shared" si="16"/>
        <v>0.25</v>
      </c>
      <c r="K52" s="11">
        <f t="shared" si="16"/>
        <v>0</v>
      </c>
      <c r="L52" s="11">
        <f t="shared" si="16"/>
        <v>0</v>
      </c>
      <c r="M52" s="11">
        <f t="shared" si="16"/>
        <v>0</v>
      </c>
      <c r="N52" s="11">
        <f t="shared" si="16"/>
        <v>-0.5</v>
      </c>
      <c r="O52" s="11">
        <f t="shared" si="16"/>
        <v>1</v>
      </c>
      <c r="P52" s="11">
        <f t="shared" si="16"/>
        <v>0.25</v>
      </c>
      <c r="Q52" s="11">
        <f t="shared" si="16"/>
        <v>-0.5</v>
      </c>
      <c r="R52" s="11">
        <f t="shared" si="16"/>
        <v>-0.25</v>
      </c>
      <c r="S52" s="11">
        <f t="shared" si="16"/>
        <v>-0.25</v>
      </c>
      <c r="T52" s="11">
        <f t="shared" si="16"/>
        <v>-0.5</v>
      </c>
      <c r="U52" s="11">
        <f t="shared" si="16"/>
        <v>0.25</v>
      </c>
      <c r="V52" s="11">
        <f t="shared" si="16"/>
        <v>0.25</v>
      </c>
      <c r="W52" s="35"/>
      <c r="X52" s="54"/>
    </row>
    <row r="53" spans="2:24" s="10" customFormat="1" ht="13.5" thickBot="1">
      <c r="B53" s="53"/>
      <c r="C53" s="63" t="s">
        <v>16</v>
      </c>
      <c r="D53" s="64"/>
      <c r="E53" s="24">
        <f>RANK(E52,$E52:$V52)</f>
        <v>18</v>
      </c>
      <c r="F53" s="24">
        <f aca="true" t="shared" si="17" ref="F53:V53">RANK(F52,$E52:$V52)</f>
        <v>6</v>
      </c>
      <c r="G53" s="24">
        <f t="shared" si="17"/>
        <v>11</v>
      </c>
      <c r="H53" s="24">
        <f t="shared" si="17"/>
        <v>6</v>
      </c>
      <c r="I53" s="24">
        <f t="shared" si="17"/>
        <v>11</v>
      </c>
      <c r="J53" s="24">
        <f t="shared" si="17"/>
        <v>2</v>
      </c>
      <c r="K53" s="24">
        <f t="shared" si="17"/>
        <v>6</v>
      </c>
      <c r="L53" s="24">
        <f t="shared" si="17"/>
        <v>6</v>
      </c>
      <c r="M53" s="24">
        <f t="shared" si="17"/>
        <v>6</v>
      </c>
      <c r="N53" s="24">
        <f t="shared" si="17"/>
        <v>15</v>
      </c>
      <c r="O53" s="24">
        <f t="shared" si="17"/>
        <v>1</v>
      </c>
      <c r="P53" s="24">
        <f t="shared" si="17"/>
        <v>2</v>
      </c>
      <c r="Q53" s="24">
        <f t="shared" si="17"/>
        <v>15</v>
      </c>
      <c r="R53" s="24">
        <f t="shared" si="17"/>
        <v>11</v>
      </c>
      <c r="S53" s="24">
        <f t="shared" si="17"/>
        <v>11</v>
      </c>
      <c r="T53" s="24">
        <f t="shared" si="17"/>
        <v>15</v>
      </c>
      <c r="U53" s="24">
        <f t="shared" si="17"/>
        <v>2</v>
      </c>
      <c r="V53" s="24">
        <f t="shared" si="17"/>
        <v>2</v>
      </c>
      <c r="W53" s="36"/>
      <c r="X53" s="54"/>
    </row>
    <row r="54" spans="2:24" s="27" customFormat="1" ht="13.5" thickBot="1">
      <c r="B54" s="53"/>
      <c r="C54" s="26"/>
      <c r="D54" s="2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5"/>
      <c r="X54" s="54"/>
    </row>
    <row r="55" spans="2:24" s="16" customFormat="1" ht="20.25">
      <c r="B55" s="53"/>
      <c r="C55" s="28" t="s">
        <v>32</v>
      </c>
      <c r="D55" s="29" t="s">
        <v>2</v>
      </c>
      <c r="E55" s="69" t="s">
        <v>65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7">
        <f>SUM(W56:W59)</f>
        <v>212</v>
      </c>
      <c r="X55" s="54"/>
    </row>
    <row r="56" spans="2:24" ht="12.75">
      <c r="B56" s="47"/>
      <c r="C56" s="31"/>
      <c r="D56" s="6" t="s">
        <v>13</v>
      </c>
      <c r="E56" s="5">
        <v>3</v>
      </c>
      <c r="F56" s="5">
        <v>2</v>
      </c>
      <c r="G56" s="5">
        <v>3</v>
      </c>
      <c r="H56" s="5">
        <v>4</v>
      </c>
      <c r="I56" s="5">
        <v>3</v>
      </c>
      <c r="J56" s="5">
        <v>4</v>
      </c>
      <c r="K56" s="5">
        <v>3</v>
      </c>
      <c r="L56" s="5">
        <v>3</v>
      </c>
      <c r="M56" s="5">
        <v>3</v>
      </c>
      <c r="N56" s="5">
        <v>3</v>
      </c>
      <c r="O56" s="5">
        <v>3</v>
      </c>
      <c r="P56" s="5">
        <v>4</v>
      </c>
      <c r="Q56" s="5">
        <v>3</v>
      </c>
      <c r="R56" s="5">
        <v>3</v>
      </c>
      <c r="S56" s="5">
        <v>3</v>
      </c>
      <c r="T56" s="5">
        <v>3</v>
      </c>
      <c r="U56" s="5">
        <v>2</v>
      </c>
      <c r="V56" s="5">
        <v>2</v>
      </c>
      <c r="W56" s="32">
        <f aca="true" t="shared" si="18" ref="W56:W63">SUM(E56:V56)</f>
        <v>54</v>
      </c>
      <c r="X56" s="48"/>
    </row>
    <row r="57" spans="2:24" ht="12.75">
      <c r="B57" s="47"/>
      <c r="C57" s="25"/>
      <c r="D57" s="6" t="s">
        <v>14</v>
      </c>
      <c r="E57" s="5">
        <v>2</v>
      </c>
      <c r="F57" s="5">
        <v>3</v>
      </c>
      <c r="G57" s="5">
        <v>2</v>
      </c>
      <c r="H57" s="5">
        <v>2</v>
      </c>
      <c r="I57" s="5">
        <v>3</v>
      </c>
      <c r="J57" s="5">
        <v>4</v>
      </c>
      <c r="K57" s="5">
        <v>2</v>
      </c>
      <c r="L57" s="5">
        <v>2</v>
      </c>
      <c r="M57" s="5">
        <v>3</v>
      </c>
      <c r="N57" s="5">
        <v>3</v>
      </c>
      <c r="O57" s="5">
        <v>3</v>
      </c>
      <c r="P57" s="5">
        <v>3</v>
      </c>
      <c r="Q57" s="5">
        <v>3</v>
      </c>
      <c r="R57" s="5">
        <v>3</v>
      </c>
      <c r="S57" s="5">
        <v>3</v>
      </c>
      <c r="T57" s="5">
        <v>3</v>
      </c>
      <c r="U57" s="5">
        <v>3</v>
      </c>
      <c r="V57" s="5">
        <v>3</v>
      </c>
      <c r="W57" s="32">
        <f t="shared" si="18"/>
        <v>50</v>
      </c>
      <c r="X57" s="48"/>
    </row>
    <row r="58" spans="2:24" ht="12.75">
      <c r="B58" s="47"/>
      <c r="C58" s="25"/>
      <c r="D58" s="6" t="s">
        <v>15</v>
      </c>
      <c r="E58" s="5">
        <v>3</v>
      </c>
      <c r="F58" s="5">
        <v>3</v>
      </c>
      <c r="G58" s="5">
        <v>3</v>
      </c>
      <c r="H58" s="5">
        <v>4</v>
      </c>
      <c r="I58" s="5">
        <v>2</v>
      </c>
      <c r="J58" s="5">
        <v>3</v>
      </c>
      <c r="K58" s="5">
        <v>3</v>
      </c>
      <c r="L58" s="5">
        <v>3</v>
      </c>
      <c r="M58" s="5">
        <v>3</v>
      </c>
      <c r="N58" s="5">
        <v>2</v>
      </c>
      <c r="O58" s="5">
        <v>4</v>
      </c>
      <c r="P58" s="5">
        <v>4</v>
      </c>
      <c r="Q58" s="5">
        <v>3</v>
      </c>
      <c r="R58" s="5">
        <v>3</v>
      </c>
      <c r="S58" s="5">
        <v>3</v>
      </c>
      <c r="T58" s="5">
        <v>3</v>
      </c>
      <c r="U58" s="5">
        <v>2</v>
      </c>
      <c r="V58" s="5">
        <v>2</v>
      </c>
      <c r="W58" s="32">
        <f t="shared" si="18"/>
        <v>53</v>
      </c>
      <c r="X58" s="48"/>
    </row>
    <row r="59" spans="2:24" ht="12.75">
      <c r="B59" s="47"/>
      <c r="C59" s="25"/>
      <c r="D59" s="6" t="s">
        <v>28</v>
      </c>
      <c r="E59" s="5">
        <v>3</v>
      </c>
      <c r="F59" s="5">
        <v>3</v>
      </c>
      <c r="G59" s="5">
        <v>3</v>
      </c>
      <c r="H59" s="5">
        <v>3</v>
      </c>
      <c r="I59" s="5">
        <v>3</v>
      </c>
      <c r="J59" s="5">
        <v>4</v>
      </c>
      <c r="K59" s="5">
        <v>3</v>
      </c>
      <c r="L59" s="5">
        <v>3</v>
      </c>
      <c r="M59" s="5">
        <v>4</v>
      </c>
      <c r="N59" s="5">
        <v>2</v>
      </c>
      <c r="O59" s="5">
        <v>3</v>
      </c>
      <c r="P59" s="5">
        <v>3</v>
      </c>
      <c r="Q59" s="5">
        <v>3</v>
      </c>
      <c r="R59" s="5">
        <v>2</v>
      </c>
      <c r="S59" s="5">
        <v>4</v>
      </c>
      <c r="T59" s="5">
        <v>3</v>
      </c>
      <c r="U59" s="5">
        <v>3</v>
      </c>
      <c r="V59" s="5">
        <v>3</v>
      </c>
      <c r="W59" s="32">
        <f t="shared" si="18"/>
        <v>55</v>
      </c>
      <c r="X59" s="48"/>
    </row>
    <row r="60" spans="2:24" s="10" customFormat="1" ht="15.75">
      <c r="B60" s="53"/>
      <c r="C60" s="61" t="s">
        <v>12</v>
      </c>
      <c r="D60" s="62"/>
      <c r="E60" s="41">
        <f>AVERAGE(E56:E59)</f>
        <v>2.75</v>
      </c>
      <c r="F60" s="41">
        <f>AVERAGE(F56:F59)</f>
        <v>2.75</v>
      </c>
      <c r="G60" s="41">
        <f>AVERAGE(G56:G59)</f>
        <v>2.75</v>
      </c>
      <c r="H60" s="41">
        <f>AVERAGE(H56:H59)</f>
        <v>3.25</v>
      </c>
      <c r="I60" s="41">
        <f>AVERAGE(I56:I59)</f>
        <v>2.75</v>
      </c>
      <c r="J60" s="41">
        <f>AVERAGE(J56:J59)</f>
        <v>3.75</v>
      </c>
      <c r="K60" s="41">
        <f>AVERAGE(K56:K59)</f>
        <v>2.75</v>
      </c>
      <c r="L60" s="41">
        <f>AVERAGE(L56:L59)</f>
        <v>2.75</v>
      </c>
      <c r="M60" s="41">
        <f>AVERAGE(M56:M59)</f>
        <v>3.25</v>
      </c>
      <c r="N60" s="41">
        <f>AVERAGE(N56:N59)</f>
        <v>2.5</v>
      </c>
      <c r="O60" s="41">
        <f>AVERAGE(O56:O59)</f>
        <v>3.25</v>
      </c>
      <c r="P60" s="41">
        <f>AVERAGE(P56:P59)</f>
        <v>3.5</v>
      </c>
      <c r="Q60" s="41">
        <f>AVERAGE(Q56:Q59)</f>
        <v>3</v>
      </c>
      <c r="R60" s="41">
        <f>AVERAGE(R56:R59)</f>
        <v>2.75</v>
      </c>
      <c r="S60" s="41">
        <f>AVERAGE(S56:S59)</f>
        <v>3.25</v>
      </c>
      <c r="T60" s="41">
        <f>AVERAGE(T56:T59)</f>
        <v>3</v>
      </c>
      <c r="U60" s="41">
        <f>AVERAGE(U56:U59)</f>
        <v>2.5</v>
      </c>
      <c r="V60" s="41">
        <f>AVERAGE(V56:V59)</f>
        <v>2.5</v>
      </c>
      <c r="W60" s="33">
        <f>SUM(W56:W59)</f>
        <v>212</v>
      </c>
      <c r="X60" s="54"/>
    </row>
    <row r="61" spans="2:24" s="10" customFormat="1" ht="12.75" hidden="1">
      <c r="B61" s="53"/>
      <c r="C61" s="34"/>
      <c r="D61" s="9"/>
      <c r="E61" s="11">
        <f>E60-E$6</f>
        <v>-0.25</v>
      </c>
      <c r="F61" s="11">
        <f aca="true" t="shared" si="19" ref="F61:V61">F60-F$6</f>
        <v>-0.25</v>
      </c>
      <c r="G61" s="11">
        <f t="shared" si="19"/>
        <v>-0.25</v>
      </c>
      <c r="H61" s="11">
        <f t="shared" si="19"/>
        <v>0.25</v>
      </c>
      <c r="I61" s="11">
        <f t="shared" si="19"/>
        <v>-0.25</v>
      </c>
      <c r="J61" s="11">
        <f t="shared" si="19"/>
        <v>0.75</v>
      </c>
      <c r="K61" s="11">
        <f t="shared" si="19"/>
        <v>-0.25</v>
      </c>
      <c r="L61" s="11">
        <f t="shared" si="19"/>
        <v>-0.25</v>
      </c>
      <c r="M61" s="11">
        <f t="shared" si="19"/>
        <v>0.25</v>
      </c>
      <c r="N61" s="11">
        <f t="shared" si="19"/>
        <v>-0.5</v>
      </c>
      <c r="O61" s="11">
        <f t="shared" si="19"/>
        <v>0.25</v>
      </c>
      <c r="P61" s="11">
        <f t="shared" si="19"/>
        <v>0.5</v>
      </c>
      <c r="Q61" s="11">
        <f t="shared" si="19"/>
        <v>0</v>
      </c>
      <c r="R61" s="11">
        <f t="shared" si="19"/>
        <v>-0.25</v>
      </c>
      <c r="S61" s="11">
        <f t="shared" si="19"/>
        <v>0.25</v>
      </c>
      <c r="T61" s="11">
        <f t="shared" si="19"/>
        <v>0</v>
      </c>
      <c r="U61" s="11">
        <f t="shared" si="19"/>
        <v>-0.5</v>
      </c>
      <c r="V61" s="11">
        <f t="shared" si="19"/>
        <v>-0.5</v>
      </c>
      <c r="W61" s="35"/>
      <c r="X61" s="54"/>
    </row>
    <row r="62" spans="2:24" s="10" customFormat="1" ht="13.5" thickBot="1">
      <c r="B62" s="53"/>
      <c r="C62" s="63" t="s">
        <v>16</v>
      </c>
      <c r="D62" s="64"/>
      <c r="E62" s="24">
        <f>RANK(E61,$E61:$V61)</f>
        <v>9</v>
      </c>
      <c r="F62" s="24">
        <f aca="true" t="shared" si="20" ref="F62:V62">RANK(F61,$E61:$V61)</f>
        <v>9</v>
      </c>
      <c r="G62" s="24">
        <f t="shared" si="20"/>
        <v>9</v>
      </c>
      <c r="H62" s="24">
        <f t="shared" si="20"/>
        <v>3</v>
      </c>
      <c r="I62" s="24">
        <f t="shared" si="20"/>
        <v>9</v>
      </c>
      <c r="J62" s="24">
        <f t="shared" si="20"/>
        <v>1</v>
      </c>
      <c r="K62" s="24">
        <f t="shared" si="20"/>
        <v>9</v>
      </c>
      <c r="L62" s="24">
        <f t="shared" si="20"/>
        <v>9</v>
      </c>
      <c r="M62" s="24">
        <f t="shared" si="20"/>
        <v>3</v>
      </c>
      <c r="N62" s="24">
        <f t="shared" si="20"/>
        <v>16</v>
      </c>
      <c r="O62" s="24">
        <f t="shared" si="20"/>
        <v>3</v>
      </c>
      <c r="P62" s="24">
        <f t="shared" si="20"/>
        <v>2</v>
      </c>
      <c r="Q62" s="24">
        <f t="shared" si="20"/>
        <v>7</v>
      </c>
      <c r="R62" s="24">
        <f t="shared" si="20"/>
        <v>9</v>
      </c>
      <c r="S62" s="24">
        <f t="shared" si="20"/>
        <v>3</v>
      </c>
      <c r="T62" s="24">
        <f t="shared" si="20"/>
        <v>7</v>
      </c>
      <c r="U62" s="24">
        <f t="shared" si="20"/>
        <v>16</v>
      </c>
      <c r="V62" s="24">
        <f t="shared" si="20"/>
        <v>16</v>
      </c>
      <c r="W62" s="36"/>
      <c r="X62" s="54"/>
    </row>
    <row r="63" spans="2:24" s="27" customFormat="1" ht="13.5" thickBot="1">
      <c r="B63" s="53"/>
      <c r="C63" s="26"/>
      <c r="D63" s="26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5"/>
      <c r="X63" s="54"/>
    </row>
    <row r="64" spans="2:24" s="16" customFormat="1" ht="20.25">
      <c r="B64" s="53"/>
      <c r="C64" s="28" t="s">
        <v>3</v>
      </c>
      <c r="D64" s="29" t="s">
        <v>19</v>
      </c>
      <c r="E64" s="69" t="s">
        <v>66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7">
        <f>SUM(W65:W68)</f>
        <v>216</v>
      </c>
      <c r="X64" s="54"/>
    </row>
    <row r="65" spans="2:24" ht="12.75">
      <c r="B65" s="47"/>
      <c r="C65" s="31"/>
      <c r="D65" s="6" t="s">
        <v>13</v>
      </c>
      <c r="E65" s="5">
        <v>3</v>
      </c>
      <c r="F65" s="5">
        <v>3</v>
      </c>
      <c r="G65" s="5">
        <v>3</v>
      </c>
      <c r="H65" s="5">
        <v>3</v>
      </c>
      <c r="I65" s="5">
        <v>4</v>
      </c>
      <c r="J65" s="5">
        <v>3</v>
      </c>
      <c r="K65" s="5">
        <v>3</v>
      </c>
      <c r="L65" s="5">
        <v>3</v>
      </c>
      <c r="M65" s="5">
        <v>3</v>
      </c>
      <c r="N65" s="5">
        <v>3</v>
      </c>
      <c r="O65" s="5">
        <v>2</v>
      </c>
      <c r="P65" s="5">
        <v>3</v>
      </c>
      <c r="Q65" s="5">
        <v>3</v>
      </c>
      <c r="R65" s="5">
        <v>2</v>
      </c>
      <c r="S65" s="5">
        <v>3</v>
      </c>
      <c r="T65" s="5">
        <v>3</v>
      </c>
      <c r="U65" s="5">
        <v>3</v>
      </c>
      <c r="V65" s="5">
        <v>3</v>
      </c>
      <c r="W65" s="32">
        <f aca="true" t="shared" si="21" ref="W65:W72">SUM(E65:V65)</f>
        <v>53</v>
      </c>
      <c r="X65" s="48"/>
    </row>
    <row r="66" spans="2:24" ht="12.75">
      <c r="B66" s="47"/>
      <c r="C66" s="25"/>
      <c r="D66" s="6" t="s">
        <v>14</v>
      </c>
      <c r="E66" s="5">
        <v>3</v>
      </c>
      <c r="F66" s="5">
        <v>3</v>
      </c>
      <c r="G66" s="5">
        <v>3</v>
      </c>
      <c r="H66" s="5">
        <v>3</v>
      </c>
      <c r="I66" s="5">
        <v>3</v>
      </c>
      <c r="J66" s="5">
        <v>4</v>
      </c>
      <c r="K66" s="5">
        <v>2</v>
      </c>
      <c r="L66" s="5">
        <v>3</v>
      </c>
      <c r="M66" s="5">
        <v>3</v>
      </c>
      <c r="N66" s="5">
        <v>3</v>
      </c>
      <c r="O66" s="5">
        <v>4</v>
      </c>
      <c r="P66" s="5">
        <v>4</v>
      </c>
      <c r="Q66" s="5">
        <v>3</v>
      </c>
      <c r="R66" s="5">
        <v>3</v>
      </c>
      <c r="S66" s="5">
        <v>4</v>
      </c>
      <c r="T66" s="5">
        <v>3</v>
      </c>
      <c r="U66" s="5">
        <v>3</v>
      </c>
      <c r="V66" s="5">
        <v>3</v>
      </c>
      <c r="W66" s="32">
        <f t="shared" si="21"/>
        <v>57</v>
      </c>
      <c r="X66" s="48"/>
    </row>
    <row r="67" spans="2:24" ht="12.75">
      <c r="B67" s="47"/>
      <c r="C67" s="25"/>
      <c r="D67" s="6" t="s">
        <v>15</v>
      </c>
      <c r="E67" s="5">
        <v>3</v>
      </c>
      <c r="F67" s="5">
        <v>3</v>
      </c>
      <c r="G67" s="5">
        <v>3</v>
      </c>
      <c r="H67" s="5">
        <v>2</v>
      </c>
      <c r="I67" s="5">
        <v>3</v>
      </c>
      <c r="J67" s="5">
        <v>4</v>
      </c>
      <c r="K67" s="5">
        <v>3</v>
      </c>
      <c r="L67" s="5">
        <v>3</v>
      </c>
      <c r="M67" s="5">
        <v>3</v>
      </c>
      <c r="N67" s="5">
        <v>3</v>
      </c>
      <c r="O67" s="5">
        <v>3</v>
      </c>
      <c r="P67" s="5">
        <v>3</v>
      </c>
      <c r="Q67" s="5">
        <v>3</v>
      </c>
      <c r="R67" s="5">
        <v>3</v>
      </c>
      <c r="S67" s="5">
        <v>3</v>
      </c>
      <c r="T67" s="5">
        <v>3</v>
      </c>
      <c r="U67" s="5">
        <v>3</v>
      </c>
      <c r="V67" s="5">
        <v>2</v>
      </c>
      <c r="W67" s="32">
        <f t="shared" si="21"/>
        <v>53</v>
      </c>
      <c r="X67" s="48"/>
    </row>
    <row r="68" spans="2:24" ht="12.75">
      <c r="B68" s="47"/>
      <c r="C68" s="25"/>
      <c r="D68" s="6" t="s">
        <v>28</v>
      </c>
      <c r="E68" s="5">
        <v>3</v>
      </c>
      <c r="F68" s="5">
        <v>4</v>
      </c>
      <c r="G68" s="5">
        <v>2</v>
      </c>
      <c r="H68" s="5">
        <v>3</v>
      </c>
      <c r="I68" s="5">
        <v>3</v>
      </c>
      <c r="J68" s="5">
        <v>3</v>
      </c>
      <c r="K68" s="5">
        <v>3</v>
      </c>
      <c r="L68" s="5">
        <v>3</v>
      </c>
      <c r="M68" s="5">
        <v>3</v>
      </c>
      <c r="N68" s="5">
        <v>2</v>
      </c>
      <c r="O68" s="5">
        <v>3</v>
      </c>
      <c r="P68" s="5">
        <v>3</v>
      </c>
      <c r="Q68" s="5">
        <v>3</v>
      </c>
      <c r="R68" s="5">
        <v>3</v>
      </c>
      <c r="S68" s="5">
        <v>3</v>
      </c>
      <c r="T68" s="5">
        <v>3</v>
      </c>
      <c r="U68" s="5">
        <v>3</v>
      </c>
      <c r="V68" s="5">
        <v>3</v>
      </c>
      <c r="W68" s="32">
        <f t="shared" si="21"/>
        <v>53</v>
      </c>
      <c r="X68" s="48"/>
    </row>
    <row r="69" spans="2:24" s="10" customFormat="1" ht="15.75">
      <c r="B69" s="53"/>
      <c r="C69" s="61" t="s">
        <v>12</v>
      </c>
      <c r="D69" s="62"/>
      <c r="E69" s="41">
        <f>AVERAGE(E65:E68)</f>
        <v>3</v>
      </c>
      <c r="F69" s="41">
        <f>AVERAGE(F65:F68)</f>
        <v>3.25</v>
      </c>
      <c r="G69" s="41">
        <f>AVERAGE(G65:G68)</f>
        <v>2.75</v>
      </c>
      <c r="H69" s="41">
        <f>AVERAGE(H65:H68)</f>
        <v>2.75</v>
      </c>
      <c r="I69" s="41">
        <f>AVERAGE(I65:I68)</f>
        <v>3.25</v>
      </c>
      <c r="J69" s="41">
        <f>AVERAGE(J65:J68)</f>
        <v>3.5</v>
      </c>
      <c r="K69" s="41">
        <f>AVERAGE(K65:K68)</f>
        <v>2.75</v>
      </c>
      <c r="L69" s="41">
        <f>AVERAGE(L65:L68)</f>
        <v>3</v>
      </c>
      <c r="M69" s="41">
        <f>AVERAGE(M65:M68)</f>
        <v>3</v>
      </c>
      <c r="N69" s="41">
        <f>AVERAGE(N65:N68)</f>
        <v>2.75</v>
      </c>
      <c r="O69" s="41">
        <f>AVERAGE(O65:O68)</f>
        <v>3</v>
      </c>
      <c r="P69" s="41">
        <f>AVERAGE(P65:P68)</f>
        <v>3.25</v>
      </c>
      <c r="Q69" s="41">
        <f>AVERAGE(Q65:Q68)</f>
        <v>3</v>
      </c>
      <c r="R69" s="41">
        <f>AVERAGE(R65:R68)</f>
        <v>2.75</v>
      </c>
      <c r="S69" s="41">
        <f>AVERAGE(S65:S68)</f>
        <v>3.25</v>
      </c>
      <c r="T69" s="41">
        <f>AVERAGE(T65:T68)</f>
        <v>3</v>
      </c>
      <c r="U69" s="41">
        <f>AVERAGE(U65:U68)</f>
        <v>3</v>
      </c>
      <c r="V69" s="41">
        <f>AVERAGE(V65:V68)</f>
        <v>2.75</v>
      </c>
      <c r="W69" s="33">
        <f>SUM(W65:W68)</f>
        <v>216</v>
      </c>
      <c r="X69" s="54"/>
    </row>
    <row r="70" spans="2:24" s="10" customFormat="1" ht="12.75" hidden="1">
      <c r="B70" s="53"/>
      <c r="C70" s="34"/>
      <c r="D70" s="9"/>
      <c r="E70" s="11">
        <f>E69-E$6</f>
        <v>0</v>
      </c>
      <c r="F70" s="11">
        <f aca="true" t="shared" si="22" ref="F70:V70">F69-F$6</f>
        <v>0.25</v>
      </c>
      <c r="G70" s="11">
        <f t="shared" si="22"/>
        <v>-0.25</v>
      </c>
      <c r="H70" s="11">
        <f t="shared" si="22"/>
        <v>-0.25</v>
      </c>
      <c r="I70" s="11">
        <f t="shared" si="22"/>
        <v>0.25</v>
      </c>
      <c r="J70" s="11">
        <f t="shared" si="22"/>
        <v>0.5</v>
      </c>
      <c r="K70" s="11">
        <f t="shared" si="22"/>
        <v>-0.25</v>
      </c>
      <c r="L70" s="11">
        <f t="shared" si="22"/>
        <v>0</v>
      </c>
      <c r="M70" s="11">
        <f t="shared" si="22"/>
        <v>0</v>
      </c>
      <c r="N70" s="11">
        <f t="shared" si="22"/>
        <v>-0.25</v>
      </c>
      <c r="O70" s="11">
        <f t="shared" si="22"/>
        <v>0</v>
      </c>
      <c r="P70" s="11">
        <f t="shared" si="22"/>
        <v>0.25</v>
      </c>
      <c r="Q70" s="11">
        <f t="shared" si="22"/>
        <v>0</v>
      </c>
      <c r="R70" s="11">
        <f t="shared" si="22"/>
        <v>-0.25</v>
      </c>
      <c r="S70" s="11">
        <f t="shared" si="22"/>
        <v>0.25</v>
      </c>
      <c r="T70" s="11">
        <f t="shared" si="22"/>
        <v>0</v>
      </c>
      <c r="U70" s="11">
        <f t="shared" si="22"/>
        <v>0</v>
      </c>
      <c r="V70" s="11">
        <f t="shared" si="22"/>
        <v>-0.25</v>
      </c>
      <c r="W70" s="35"/>
      <c r="X70" s="54"/>
    </row>
    <row r="71" spans="2:24" s="10" customFormat="1" ht="13.5" thickBot="1">
      <c r="B71" s="53"/>
      <c r="C71" s="63" t="s">
        <v>16</v>
      </c>
      <c r="D71" s="64"/>
      <c r="E71" s="24">
        <f>RANK(E70,$E70:$V70)</f>
        <v>6</v>
      </c>
      <c r="F71" s="24">
        <f aca="true" t="shared" si="23" ref="F71:V71">RANK(F70,$E70:$V70)</f>
        <v>2</v>
      </c>
      <c r="G71" s="24">
        <f t="shared" si="23"/>
        <v>13</v>
      </c>
      <c r="H71" s="24">
        <f t="shared" si="23"/>
        <v>13</v>
      </c>
      <c r="I71" s="24">
        <f t="shared" si="23"/>
        <v>2</v>
      </c>
      <c r="J71" s="24">
        <f t="shared" si="23"/>
        <v>1</v>
      </c>
      <c r="K71" s="24">
        <f t="shared" si="23"/>
        <v>13</v>
      </c>
      <c r="L71" s="24">
        <f t="shared" si="23"/>
        <v>6</v>
      </c>
      <c r="M71" s="24">
        <f t="shared" si="23"/>
        <v>6</v>
      </c>
      <c r="N71" s="24">
        <f t="shared" si="23"/>
        <v>13</v>
      </c>
      <c r="O71" s="24">
        <f t="shared" si="23"/>
        <v>6</v>
      </c>
      <c r="P71" s="24">
        <f t="shared" si="23"/>
        <v>2</v>
      </c>
      <c r="Q71" s="24">
        <f t="shared" si="23"/>
        <v>6</v>
      </c>
      <c r="R71" s="24">
        <f t="shared" si="23"/>
        <v>13</v>
      </c>
      <c r="S71" s="24">
        <f t="shared" si="23"/>
        <v>2</v>
      </c>
      <c r="T71" s="24">
        <f t="shared" si="23"/>
        <v>6</v>
      </c>
      <c r="U71" s="24">
        <f t="shared" si="23"/>
        <v>6</v>
      </c>
      <c r="V71" s="24">
        <f t="shared" si="23"/>
        <v>13</v>
      </c>
      <c r="W71" s="36"/>
      <c r="X71" s="54"/>
    </row>
    <row r="72" spans="2:24" s="27" customFormat="1" ht="13.5" thickBot="1">
      <c r="B72" s="53"/>
      <c r="C72" s="26"/>
      <c r="D72" s="2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5"/>
      <c r="X72" s="54"/>
    </row>
    <row r="73" spans="2:24" s="16" customFormat="1" ht="20.25">
      <c r="B73" s="53"/>
      <c r="C73" s="28" t="s">
        <v>21</v>
      </c>
      <c r="D73" s="29" t="s">
        <v>2</v>
      </c>
      <c r="E73" s="69" t="s">
        <v>67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7">
        <f>SUM(W74:W77)</f>
        <v>221</v>
      </c>
      <c r="X73" s="54"/>
    </row>
    <row r="74" spans="2:24" ht="12.75">
      <c r="B74" s="47"/>
      <c r="C74" s="31"/>
      <c r="D74" s="6" t="s">
        <v>13</v>
      </c>
      <c r="E74" s="5">
        <v>2</v>
      </c>
      <c r="F74" s="5">
        <v>3</v>
      </c>
      <c r="G74" s="5">
        <v>3</v>
      </c>
      <c r="H74" s="5">
        <v>2</v>
      </c>
      <c r="I74" s="5">
        <v>3</v>
      </c>
      <c r="J74" s="5">
        <v>4</v>
      </c>
      <c r="K74" s="5">
        <v>2</v>
      </c>
      <c r="L74" s="5">
        <v>3</v>
      </c>
      <c r="M74" s="5">
        <v>3</v>
      </c>
      <c r="N74" s="5">
        <v>3</v>
      </c>
      <c r="O74" s="5">
        <v>3</v>
      </c>
      <c r="P74" s="5">
        <v>3</v>
      </c>
      <c r="Q74" s="5">
        <v>3</v>
      </c>
      <c r="R74" s="5">
        <v>4</v>
      </c>
      <c r="S74" s="5">
        <v>3</v>
      </c>
      <c r="T74" s="5">
        <v>3</v>
      </c>
      <c r="U74" s="5">
        <v>3</v>
      </c>
      <c r="V74" s="5">
        <v>3</v>
      </c>
      <c r="W74" s="32">
        <f aca="true" t="shared" si="24" ref="W74:W81">SUM(E74:V74)</f>
        <v>53</v>
      </c>
      <c r="X74" s="48"/>
    </row>
    <row r="75" spans="2:24" ht="12.75">
      <c r="B75" s="47"/>
      <c r="C75" s="25"/>
      <c r="D75" s="6" t="s">
        <v>14</v>
      </c>
      <c r="E75" s="5">
        <v>3</v>
      </c>
      <c r="F75" s="5">
        <v>3</v>
      </c>
      <c r="G75" s="5">
        <v>3</v>
      </c>
      <c r="H75" s="5">
        <v>3</v>
      </c>
      <c r="I75" s="5">
        <v>3</v>
      </c>
      <c r="J75" s="5">
        <v>5</v>
      </c>
      <c r="K75" s="5">
        <v>3</v>
      </c>
      <c r="L75" s="5">
        <v>3</v>
      </c>
      <c r="M75" s="5">
        <v>4</v>
      </c>
      <c r="N75" s="5">
        <v>2</v>
      </c>
      <c r="O75" s="5">
        <v>3</v>
      </c>
      <c r="P75" s="5">
        <v>3</v>
      </c>
      <c r="Q75" s="5">
        <v>3</v>
      </c>
      <c r="R75" s="5">
        <v>3</v>
      </c>
      <c r="S75" s="5">
        <v>3</v>
      </c>
      <c r="T75" s="5">
        <v>3</v>
      </c>
      <c r="U75" s="5">
        <v>3</v>
      </c>
      <c r="V75" s="5">
        <v>3</v>
      </c>
      <c r="W75" s="32">
        <f t="shared" si="24"/>
        <v>56</v>
      </c>
      <c r="X75" s="48"/>
    </row>
    <row r="76" spans="2:24" ht="12.75">
      <c r="B76" s="47"/>
      <c r="C76" s="25"/>
      <c r="D76" s="6" t="s">
        <v>15</v>
      </c>
      <c r="E76" s="5">
        <v>3</v>
      </c>
      <c r="F76" s="5">
        <v>3</v>
      </c>
      <c r="G76" s="5">
        <v>2</v>
      </c>
      <c r="H76" s="5">
        <v>3</v>
      </c>
      <c r="I76" s="5">
        <v>3</v>
      </c>
      <c r="J76" s="5">
        <v>5</v>
      </c>
      <c r="K76" s="5">
        <v>2</v>
      </c>
      <c r="L76" s="5">
        <v>3</v>
      </c>
      <c r="M76" s="5">
        <v>3</v>
      </c>
      <c r="N76" s="5">
        <v>3</v>
      </c>
      <c r="O76" s="5">
        <v>3</v>
      </c>
      <c r="P76" s="5">
        <v>3</v>
      </c>
      <c r="Q76" s="5">
        <v>3</v>
      </c>
      <c r="R76" s="5">
        <v>3</v>
      </c>
      <c r="S76" s="5">
        <v>5</v>
      </c>
      <c r="T76" s="5">
        <v>3</v>
      </c>
      <c r="U76" s="5">
        <v>3</v>
      </c>
      <c r="V76" s="5">
        <v>3</v>
      </c>
      <c r="W76" s="32">
        <f t="shared" si="24"/>
        <v>56</v>
      </c>
      <c r="X76" s="48"/>
    </row>
    <row r="77" spans="2:24" ht="12.75">
      <c r="B77" s="47"/>
      <c r="C77" s="25"/>
      <c r="D77" s="6" t="s">
        <v>28</v>
      </c>
      <c r="E77" s="5">
        <v>3</v>
      </c>
      <c r="F77" s="5">
        <v>4</v>
      </c>
      <c r="G77" s="5">
        <v>2</v>
      </c>
      <c r="H77" s="5">
        <v>3</v>
      </c>
      <c r="I77" s="5">
        <v>2</v>
      </c>
      <c r="J77" s="5">
        <v>4</v>
      </c>
      <c r="K77" s="5">
        <v>3</v>
      </c>
      <c r="L77" s="5">
        <v>5</v>
      </c>
      <c r="M77" s="5">
        <v>3</v>
      </c>
      <c r="N77" s="5">
        <v>3</v>
      </c>
      <c r="O77" s="5">
        <v>3</v>
      </c>
      <c r="P77" s="5">
        <v>3</v>
      </c>
      <c r="Q77" s="5">
        <v>3</v>
      </c>
      <c r="R77" s="5">
        <v>3</v>
      </c>
      <c r="S77" s="5">
        <v>3</v>
      </c>
      <c r="T77" s="5">
        <v>3</v>
      </c>
      <c r="U77" s="5">
        <v>3</v>
      </c>
      <c r="V77" s="5">
        <v>3</v>
      </c>
      <c r="W77" s="32">
        <f t="shared" si="24"/>
        <v>56</v>
      </c>
      <c r="X77" s="48"/>
    </row>
    <row r="78" spans="2:24" s="10" customFormat="1" ht="15.75">
      <c r="B78" s="53"/>
      <c r="C78" s="61" t="s">
        <v>12</v>
      </c>
      <c r="D78" s="62"/>
      <c r="E78" s="41">
        <f>AVERAGE(E74:E77)</f>
        <v>2.75</v>
      </c>
      <c r="F78" s="41">
        <f>AVERAGE(F74:F77)</f>
        <v>3.25</v>
      </c>
      <c r="G78" s="41">
        <f>AVERAGE(G74:G77)</f>
        <v>2.5</v>
      </c>
      <c r="H78" s="41">
        <f>AVERAGE(H74:H77)</f>
        <v>2.75</v>
      </c>
      <c r="I78" s="41">
        <f>AVERAGE(I74:I77)</f>
        <v>2.75</v>
      </c>
      <c r="J78" s="41">
        <f>AVERAGE(J74:J77)</f>
        <v>4.5</v>
      </c>
      <c r="K78" s="41">
        <f>AVERAGE(K74:K77)</f>
        <v>2.5</v>
      </c>
      <c r="L78" s="41">
        <f>AVERAGE(L74:L77)</f>
        <v>3.5</v>
      </c>
      <c r="M78" s="41">
        <f>AVERAGE(M74:M77)</f>
        <v>3.25</v>
      </c>
      <c r="N78" s="41">
        <f>AVERAGE(N74:N77)</f>
        <v>2.75</v>
      </c>
      <c r="O78" s="41">
        <f>AVERAGE(O74:O77)</f>
        <v>3</v>
      </c>
      <c r="P78" s="41">
        <f>AVERAGE(P74:P77)</f>
        <v>3</v>
      </c>
      <c r="Q78" s="41">
        <f>AVERAGE(Q74:Q77)</f>
        <v>3</v>
      </c>
      <c r="R78" s="41">
        <f>AVERAGE(R74:R77)</f>
        <v>3.25</v>
      </c>
      <c r="S78" s="41">
        <f>AVERAGE(S74:S77)</f>
        <v>3.5</v>
      </c>
      <c r="T78" s="41">
        <f>AVERAGE(T74:T77)</f>
        <v>3</v>
      </c>
      <c r="U78" s="41">
        <f>AVERAGE(U74:U77)</f>
        <v>3</v>
      </c>
      <c r="V78" s="41">
        <f>AVERAGE(V74:V77)</f>
        <v>3</v>
      </c>
      <c r="W78" s="33">
        <f>SUM(W74:W77)</f>
        <v>221</v>
      </c>
      <c r="X78" s="54"/>
    </row>
    <row r="79" spans="2:24" s="10" customFormat="1" ht="12.75" hidden="1">
      <c r="B79" s="53"/>
      <c r="C79" s="34"/>
      <c r="D79" s="9"/>
      <c r="E79" s="11">
        <f>E78-E$6</f>
        <v>-0.25</v>
      </c>
      <c r="F79" s="11">
        <f aca="true" t="shared" si="25" ref="F79:V79">F78-F$6</f>
        <v>0.25</v>
      </c>
      <c r="G79" s="11">
        <f t="shared" si="25"/>
        <v>-0.5</v>
      </c>
      <c r="H79" s="11">
        <f t="shared" si="25"/>
        <v>-0.25</v>
      </c>
      <c r="I79" s="11">
        <f t="shared" si="25"/>
        <v>-0.25</v>
      </c>
      <c r="J79" s="11">
        <f t="shared" si="25"/>
        <v>1.5</v>
      </c>
      <c r="K79" s="11">
        <f t="shared" si="25"/>
        <v>-0.5</v>
      </c>
      <c r="L79" s="11">
        <f t="shared" si="25"/>
        <v>0.5</v>
      </c>
      <c r="M79" s="11">
        <f t="shared" si="25"/>
        <v>0.25</v>
      </c>
      <c r="N79" s="11">
        <f t="shared" si="25"/>
        <v>-0.25</v>
      </c>
      <c r="O79" s="11">
        <f t="shared" si="25"/>
        <v>0</v>
      </c>
      <c r="P79" s="11">
        <f t="shared" si="25"/>
        <v>0</v>
      </c>
      <c r="Q79" s="11">
        <f t="shared" si="25"/>
        <v>0</v>
      </c>
      <c r="R79" s="11">
        <f t="shared" si="25"/>
        <v>0.25</v>
      </c>
      <c r="S79" s="11">
        <f t="shared" si="25"/>
        <v>0.5</v>
      </c>
      <c r="T79" s="11">
        <f t="shared" si="25"/>
        <v>0</v>
      </c>
      <c r="U79" s="11">
        <f t="shared" si="25"/>
        <v>0</v>
      </c>
      <c r="V79" s="11">
        <f t="shared" si="25"/>
        <v>0</v>
      </c>
      <c r="W79" s="35"/>
      <c r="X79" s="54"/>
    </row>
    <row r="80" spans="2:24" s="10" customFormat="1" ht="13.5" thickBot="1">
      <c r="B80" s="53"/>
      <c r="C80" s="63" t="s">
        <v>16</v>
      </c>
      <c r="D80" s="64"/>
      <c r="E80" s="24">
        <f>RANK(E79,$E79:$V79)</f>
        <v>13</v>
      </c>
      <c r="F80" s="24">
        <f aca="true" t="shared" si="26" ref="F80:V80">RANK(F79,$E79:$V79)</f>
        <v>4</v>
      </c>
      <c r="G80" s="24">
        <f t="shared" si="26"/>
        <v>17</v>
      </c>
      <c r="H80" s="24">
        <f t="shared" si="26"/>
        <v>13</v>
      </c>
      <c r="I80" s="24">
        <f t="shared" si="26"/>
        <v>13</v>
      </c>
      <c r="J80" s="24">
        <f t="shared" si="26"/>
        <v>1</v>
      </c>
      <c r="K80" s="24">
        <f t="shared" si="26"/>
        <v>17</v>
      </c>
      <c r="L80" s="24">
        <f t="shared" si="26"/>
        <v>2</v>
      </c>
      <c r="M80" s="24">
        <f t="shared" si="26"/>
        <v>4</v>
      </c>
      <c r="N80" s="24">
        <f t="shared" si="26"/>
        <v>13</v>
      </c>
      <c r="O80" s="24">
        <f t="shared" si="26"/>
        <v>7</v>
      </c>
      <c r="P80" s="24">
        <f t="shared" si="26"/>
        <v>7</v>
      </c>
      <c r="Q80" s="24">
        <f t="shared" si="26"/>
        <v>7</v>
      </c>
      <c r="R80" s="24">
        <f t="shared" si="26"/>
        <v>4</v>
      </c>
      <c r="S80" s="24">
        <f t="shared" si="26"/>
        <v>2</v>
      </c>
      <c r="T80" s="24">
        <f t="shared" si="26"/>
        <v>7</v>
      </c>
      <c r="U80" s="24">
        <f t="shared" si="26"/>
        <v>7</v>
      </c>
      <c r="V80" s="24">
        <f t="shared" si="26"/>
        <v>7</v>
      </c>
      <c r="W80" s="36"/>
      <c r="X80" s="54"/>
    </row>
    <row r="81" spans="2:24" s="27" customFormat="1" ht="13.5" thickBot="1">
      <c r="B81" s="53"/>
      <c r="C81" s="26"/>
      <c r="D81" s="26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5"/>
      <c r="X81" s="54"/>
    </row>
    <row r="82" spans="2:24" s="16" customFormat="1" ht="20.25">
      <c r="B82" s="53"/>
      <c r="C82" s="28" t="s">
        <v>6</v>
      </c>
      <c r="D82" s="29" t="s">
        <v>19</v>
      </c>
      <c r="E82" s="69" t="s">
        <v>68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7">
        <f>SUM(W83:W86)</f>
        <v>222</v>
      </c>
      <c r="X82" s="54"/>
    </row>
    <row r="83" spans="2:24" ht="12.75">
      <c r="B83" s="47"/>
      <c r="C83" s="31"/>
      <c r="D83" s="6" t="s">
        <v>13</v>
      </c>
      <c r="E83" s="5">
        <v>3</v>
      </c>
      <c r="F83" s="5">
        <v>3</v>
      </c>
      <c r="G83" s="5">
        <v>3</v>
      </c>
      <c r="H83" s="5">
        <v>3</v>
      </c>
      <c r="I83" s="5">
        <v>3</v>
      </c>
      <c r="J83" s="5">
        <v>4</v>
      </c>
      <c r="K83" s="5">
        <v>2</v>
      </c>
      <c r="L83" s="5">
        <v>3</v>
      </c>
      <c r="M83" s="5">
        <v>2</v>
      </c>
      <c r="N83" s="5">
        <v>3</v>
      </c>
      <c r="O83" s="5">
        <v>3</v>
      </c>
      <c r="P83" s="5">
        <v>3</v>
      </c>
      <c r="Q83" s="5">
        <v>3</v>
      </c>
      <c r="R83" s="5">
        <v>2</v>
      </c>
      <c r="S83" s="5">
        <v>4</v>
      </c>
      <c r="T83" s="5">
        <v>3</v>
      </c>
      <c r="U83" s="5">
        <v>3</v>
      </c>
      <c r="V83" s="5">
        <v>2</v>
      </c>
      <c r="W83" s="32">
        <f aca="true" t="shared" si="27" ref="W83:W90">SUM(E83:V83)</f>
        <v>52</v>
      </c>
      <c r="X83" s="48"/>
    </row>
    <row r="84" spans="2:24" ht="12.75">
      <c r="B84" s="47"/>
      <c r="C84" s="25"/>
      <c r="D84" s="6" t="s">
        <v>14</v>
      </c>
      <c r="E84" s="5">
        <v>2</v>
      </c>
      <c r="F84" s="5">
        <v>3</v>
      </c>
      <c r="G84" s="5">
        <v>3</v>
      </c>
      <c r="H84" s="5">
        <v>2</v>
      </c>
      <c r="I84" s="5">
        <v>3</v>
      </c>
      <c r="J84" s="5">
        <v>4</v>
      </c>
      <c r="K84" s="5">
        <v>3</v>
      </c>
      <c r="L84" s="5">
        <v>3</v>
      </c>
      <c r="M84" s="5">
        <v>3</v>
      </c>
      <c r="N84" s="5">
        <v>3</v>
      </c>
      <c r="O84" s="5">
        <v>3</v>
      </c>
      <c r="P84" s="5">
        <v>3</v>
      </c>
      <c r="Q84" s="5">
        <v>3</v>
      </c>
      <c r="R84" s="5">
        <v>2</v>
      </c>
      <c r="S84" s="5">
        <v>5</v>
      </c>
      <c r="T84" s="5">
        <v>3</v>
      </c>
      <c r="U84" s="5">
        <v>3</v>
      </c>
      <c r="V84" s="5">
        <v>3</v>
      </c>
      <c r="W84" s="32">
        <f t="shared" si="27"/>
        <v>54</v>
      </c>
      <c r="X84" s="48"/>
    </row>
    <row r="85" spans="2:24" ht="12.75">
      <c r="B85" s="47"/>
      <c r="C85" s="25"/>
      <c r="D85" s="6" t="s">
        <v>15</v>
      </c>
      <c r="E85" s="5">
        <v>3</v>
      </c>
      <c r="F85" s="5">
        <v>3</v>
      </c>
      <c r="G85" s="5">
        <v>2</v>
      </c>
      <c r="H85" s="5">
        <v>4</v>
      </c>
      <c r="I85" s="5">
        <v>3</v>
      </c>
      <c r="J85" s="5">
        <v>4</v>
      </c>
      <c r="K85" s="5">
        <v>3</v>
      </c>
      <c r="L85" s="5">
        <v>3</v>
      </c>
      <c r="M85" s="5">
        <v>3</v>
      </c>
      <c r="N85" s="5">
        <v>3</v>
      </c>
      <c r="O85" s="5">
        <v>3</v>
      </c>
      <c r="P85" s="5">
        <v>3</v>
      </c>
      <c r="Q85" s="5">
        <v>3</v>
      </c>
      <c r="R85" s="5">
        <v>3</v>
      </c>
      <c r="S85" s="5">
        <v>5</v>
      </c>
      <c r="T85" s="5">
        <v>4</v>
      </c>
      <c r="U85" s="5">
        <v>3</v>
      </c>
      <c r="V85" s="5">
        <v>3</v>
      </c>
      <c r="W85" s="32">
        <f t="shared" si="27"/>
        <v>58</v>
      </c>
      <c r="X85" s="48"/>
    </row>
    <row r="86" spans="2:24" ht="12.75">
      <c r="B86" s="47"/>
      <c r="C86" s="25"/>
      <c r="D86" s="6" t="s">
        <v>28</v>
      </c>
      <c r="E86" s="5">
        <v>3</v>
      </c>
      <c r="F86" s="5">
        <v>4</v>
      </c>
      <c r="G86" s="5">
        <v>3</v>
      </c>
      <c r="H86" s="5">
        <v>3</v>
      </c>
      <c r="I86" s="5">
        <v>3</v>
      </c>
      <c r="J86" s="5">
        <v>4</v>
      </c>
      <c r="K86" s="5">
        <v>2</v>
      </c>
      <c r="L86" s="5">
        <v>4</v>
      </c>
      <c r="M86" s="5">
        <v>3</v>
      </c>
      <c r="N86" s="5">
        <v>3</v>
      </c>
      <c r="O86" s="5">
        <v>3</v>
      </c>
      <c r="P86" s="5">
        <v>4</v>
      </c>
      <c r="Q86" s="5">
        <v>3</v>
      </c>
      <c r="R86" s="5">
        <v>3</v>
      </c>
      <c r="S86" s="5">
        <v>4</v>
      </c>
      <c r="T86" s="5">
        <v>3</v>
      </c>
      <c r="U86" s="5">
        <v>3</v>
      </c>
      <c r="V86" s="5">
        <v>3</v>
      </c>
      <c r="W86" s="32">
        <f t="shared" si="27"/>
        <v>58</v>
      </c>
      <c r="X86" s="48"/>
    </row>
    <row r="87" spans="2:24" s="10" customFormat="1" ht="15.75">
      <c r="B87" s="53"/>
      <c r="C87" s="61" t="s">
        <v>12</v>
      </c>
      <c r="D87" s="62"/>
      <c r="E87" s="41">
        <f>AVERAGE(E83:E86)</f>
        <v>2.75</v>
      </c>
      <c r="F87" s="41">
        <f>AVERAGE(F83:F86)</f>
        <v>3.25</v>
      </c>
      <c r="G87" s="41">
        <f>AVERAGE(G83:G86)</f>
        <v>2.75</v>
      </c>
      <c r="H87" s="41">
        <f>AVERAGE(H83:H86)</f>
        <v>3</v>
      </c>
      <c r="I87" s="41">
        <f>AVERAGE(I83:I86)</f>
        <v>3</v>
      </c>
      <c r="J87" s="41">
        <f>AVERAGE(J83:J86)</f>
        <v>4</v>
      </c>
      <c r="K87" s="41">
        <f>AVERAGE(K83:K86)</f>
        <v>2.5</v>
      </c>
      <c r="L87" s="41">
        <f>AVERAGE(L83:L86)</f>
        <v>3.25</v>
      </c>
      <c r="M87" s="41">
        <f>AVERAGE(M83:M86)</f>
        <v>2.75</v>
      </c>
      <c r="N87" s="41">
        <f>AVERAGE(N83:N86)</f>
        <v>3</v>
      </c>
      <c r="O87" s="41">
        <f>AVERAGE(O83:O86)</f>
        <v>3</v>
      </c>
      <c r="P87" s="41">
        <f>AVERAGE(P83:P86)</f>
        <v>3.25</v>
      </c>
      <c r="Q87" s="41">
        <f>AVERAGE(Q83:Q86)</f>
        <v>3</v>
      </c>
      <c r="R87" s="41">
        <f>AVERAGE(R83:R86)</f>
        <v>2.5</v>
      </c>
      <c r="S87" s="41">
        <f>AVERAGE(S83:S86)</f>
        <v>4.5</v>
      </c>
      <c r="T87" s="41">
        <f>AVERAGE(T83:T86)</f>
        <v>3.25</v>
      </c>
      <c r="U87" s="41">
        <f>AVERAGE(U83:U86)</f>
        <v>3</v>
      </c>
      <c r="V87" s="41">
        <f>AVERAGE(V83:V86)</f>
        <v>2.75</v>
      </c>
      <c r="W87" s="33">
        <f>SUM(W83:W86)</f>
        <v>222</v>
      </c>
      <c r="X87" s="54"/>
    </row>
    <row r="88" spans="2:24" s="10" customFormat="1" ht="12.75" hidden="1">
      <c r="B88" s="53"/>
      <c r="C88" s="34"/>
      <c r="D88" s="9"/>
      <c r="E88" s="11">
        <f>E87-E$6</f>
        <v>-0.25</v>
      </c>
      <c r="F88" s="11">
        <f aca="true" t="shared" si="28" ref="F88:V88">F87-F$6</f>
        <v>0.25</v>
      </c>
      <c r="G88" s="11">
        <f t="shared" si="28"/>
        <v>-0.25</v>
      </c>
      <c r="H88" s="11">
        <f t="shared" si="28"/>
        <v>0</v>
      </c>
      <c r="I88" s="11">
        <f t="shared" si="28"/>
        <v>0</v>
      </c>
      <c r="J88" s="11">
        <f t="shared" si="28"/>
        <v>1</v>
      </c>
      <c r="K88" s="11">
        <f t="shared" si="28"/>
        <v>-0.5</v>
      </c>
      <c r="L88" s="11">
        <f t="shared" si="28"/>
        <v>0.25</v>
      </c>
      <c r="M88" s="11">
        <f t="shared" si="28"/>
        <v>-0.25</v>
      </c>
      <c r="N88" s="11">
        <f t="shared" si="28"/>
        <v>0</v>
      </c>
      <c r="O88" s="11">
        <f t="shared" si="28"/>
        <v>0</v>
      </c>
      <c r="P88" s="11">
        <f t="shared" si="28"/>
        <v>0.25</v>
      </c>
      <c r="Q88" s="11">
        <f t="shared" si="28"/>
        <v>0</v>
      </c>
      <c r="R88" s="11">
        <f t="shared" si="28"/>
        <v>-0.5</v>
      </c>
      <c r="S88" s="11">
        <f t="shared" si="28"/>
        <v>1.5</v>
      </c>
      <c r="T88" s="11">
        <f t="shared" si="28"/>
        <v>0.25</v>
      </c>
      <c r="U88" s="11">
        <f t="shared" si="28"/>
        <v>0</v>
      </c>
      <c r="V88" s="11">
        <f t="shared" si="28"/>
        <v>-0.25</v>
      </c>
      <c r="W88" s="35"/>
      <c r="X88" s="54"/>
    </row>
    <row r="89" spans="2:24" s="10" customFormat="1" ht="13.5" thickBot="1">
      <c r="B89" s="53"/>
      <c r="C89" s="63" t="s">
        <v>16</v>
      </c>
      <c r="D89" s="64"/>
      <c r="E89" s="24">
        <f>RANK(E88,$E88:$V88)</f>
        <v>13</v>
      </c>
      <c r="F89" s="24">
        <f aca="true" t="shared" si="29" ref="F89:V89">RANK(F88,$E88:$V88)</f>
        <v>3</v>
      </c>
      <c r="G89" s="24">
        <f t="shared" si="29"/>
        <v>13</v>
      </c>
      <c r="H89" s="24">
        <f t="shared" si="29"/>
        <v>7</v>
      </c>
      <c r="I89" s="24">
        <f t="shared" si="29"/>
        <v>7</v>
      </c>
      <c r="J89" s="24">
        <f t="shared" si="29"/>
        <v>2</v>
      </c>
      <c r="K89" s="24">
        <f t="shared" si="29"/>
        <v>17</v>
      </c>
      <c r="L89" s="24">
        <f t="shared" si="29"/>
        <v>3</v>
      </c>
      <c r="M89" s="24">
        <f t="shared" si="29"/>
        <v>13</v>
      </c>
      <c r="N89" s="24">
        <f t="shared" si="29"/>
        <v>7</v>
      </c>
      <c r="O89" s="24">
        <f t="shared" si="29"/>
        <v>7</v>
      </c>
      <c r="P89" s="24">
        <f t="shared" si="29"/>
        <v>3</v>
      </c>
      <c r="Q89" s="24">
        <f t="shared" si="29"/>
        <v>7</v>
      </c>
      <c r="R89" s="24">
        <f t="shared" si="29"/>
        <v>17</v>
      </c>
      <c r="S89" s="24">
        <f t="shared" si="29"/>
        <v>1</v>
      </c>
      <c r="T89" s="24">
        <f t="shared" si="29"/>
        <v>3</v>
      </c>
      <c r="U89" s="24">
        <f t="shared" si="29"/>
        <v>7</v>
      </c>
      <c r="V89" s="24">
        <f t="shared" si="29"/>
        <v>13</v>
      </c>
      <c r="W89" s="36"/>
      <c r="X89" s="54"/>
    </row>
    <row r="90" spans="2:24" s="27" customFormat="1" ht="13.5" thickBot="1">
      <c r="B90" s="53"/>
      <c r="C90" s="26"/>
      <c r="D90" s="2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5"/>
      <c r="X90" s="54"/>
    </row>
    <row r="91" spans="2:24" s="16" customFormat="1" ht="20.25">
      <c r="B91" s="53"/>
      <c r="C91" s="28" t="s">
        <v>22</v>
      </c>
      <c r="D91" s="29" t="s">
        <v>4</v>
      </c>
      <c r="E91" s="69" t="s">
        <v>36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7">
        <f>SUM(W92:W95)</f>
        <v>223</v>
      </c>
      <c r="X91" s="54"/>
    </row>
    <row r="92" spans="2:24" ht="12.75">
      <c r="B92" s="47"/>
      <c r="C92" s="31"/>
      <c r="D92" s="6" t="s">
        <v>13</v>
      </c>
      <c r="E92" s="5">
        <v>2</v>
      </c>
      <c r="F92" s="5">
        <v>3</v>
      </c>
      <c r="G92" s="5">
        <v>3</v>
      </c>
      <c r="H92" s="5">
        <v>3</v>
      </c>
      <c r="I92" s="5">
        <v>2</v>
      </c>
      <c r="J92" s="5">
        <v>4</v>
      </c>
      <c r="K92" s="5">
        <v>4</v>
      </c>
      <c r="L92" s="5">
        <v>3</v>
      </c>
      <c r="M92" s="5">
        <v>3</v>
      </c>
      <c r="N92" s="5">
        <v>3</v>
      </c>
      <c r="O92" s="5">
        <v>5</v>
      </c>
      <c r="P92" s="5">
        <v>3</v>
      </c>
      <c r="Q92" s="5">
        <v>3</v>
      </c>
      <c r="R92" s="5">
        <v>4</v>
      </c>
      <c r="S92" s="5">
        <v>3</v>
      </c>
      <c r="T92" s="5">
        <v>3</v>
      </c>
      <c r="U92" s="5">
        <v>3</v>
      </c>
      <c r="V92" s="5">
        <v>3</v>
      </c>
      <c r="W92" s="32">
        <f aca="true" t="shared" si="30" ref="W92:W99">SUM(E92:V92)</f>
        <v>57</v>
      </c>
      <c r="X92" s="48"/>
    </row>
    <row r="93" spans="2:24" ht="12.75">
      <c r="B93" s="47"/>
      <c r="C93" s="25"/>
      <c r="D93" s="6" t="s">
        <v>14</v>
      </c>
      <c r="E93" s="5">
        <v>2</v>
      </c>
      <c r="F93" s="5">
        <v>3</v>
      </c>
      <c r="G93" s="5">
        <v>3</v>
      </c>
      <c r="H93" s="5">
        <v>3</v>
      </c>
      <c r="I93" s="5">
        <v>4</v>
      </c>
      <c r="J93" s="5">
        <v>4</v>
      </c>
      <c r="K93" s="5">
        <v>2</v>
      </c>
      <c r="L93" s="5">
        <v>3</v>
      </c>
      <c r="M93" s="5">
        <v>3</v>
      </c>
      <c r="N93" s="5">
        <v>3</v>
      </c>
      <c r="O93" s="5">
        <v>4</v>
      </c>
      <c r="P93" s="5">
        <v>3</v>
      </c>
      <c r="Q93" s="5">
        <v>3</v>
      </c>
      <c r="R93" s="5">
        <v>3</v>
      </c>
      <c r="S93" s="5">
        <v>3</v>
      </c>
      <c r="T93" s="5">
        <v>4</v>
      </c>
      <c r="U93" s="5">
        <v>3</v>
      </c>
      <c r="V93" s="5">
        <v>3</v>
      </c>
      <c r="W93" s="32">
        <f t="shared" si="30"/>
        <v>56</v>
      </c>
      <c r="X93" s="48"/>
    </row>
    <row r="94" spans="2:24" ht="12.75">
      <c r="B94" s="47"/>
      <c r="C94" s="25"/>
      <c r="D94" s="6" t="s">
        <v>15</v>
      </c>
      <c r="E94" s="5">
        <v>3</v>
      </c>
      <c r="F94" s="5">
        <v>3</v>
      </c>
      <c r="G94" s="5">
        <v>2</v>
      </c>
      <c r="H94" s="5">
        <v>3</v>
      </c>
      <c r="I94" s="5">
        <v>3</v>
      </c>
      <c r="J94" s="5">
        <v>4</v>
      </c>
      <c r="K94" s="5">
        <v>3</v>
      </c>
      <c r="L94" s="5">
        <v>3</v>
      </c>
      <c r="M94" s="5">
        <v>3</v>
      </c>
      <c r="N94" s="5">
        <v>3</v>
      </c>
      <c r="O94" s="5">
        <v>3</v>
      </c>
      <c r="P94" s="5">
        <v>4</v>
      </c>
      <c r="Q94" s="5">
        <v>3</v>
      </c>
      <c r="R94" s="5">
        <v>3</v>
      </c>
      <c r="S94" s="5">
        <v>4</v>
      </c>
      <c r="T94" s="5">
        <v>3</v>
      </c>
      <c r="U94" s="5">
        <v>3</v>
      </c>
      <c r="V94" s="5">
        <v>2</v>
      </c>
      <c r="W94" s="32">
        <f t="shared" si="30"/>
        <v>55</v>
      </c>
      <c r="X94" s="48"/>
    </row>
    <row r="95" spans="2:24" ht="12.75">
      <c r="B95" s="47"/>
      <c r="C95" s="25"/>
      <c r="D95" s="6" t="s">
        <v>28</v>
      </c>
      <c r="E95" s="5">
        <v>2</v>
      </c>
      <c r="F95" s="5">
        <v>4</v>
      </c>
      <c r="G95" s="5">
        <v>3</v>
      </c>
      <c r="H95" s="5">
        <v>3</v>
      </c>
      <c r="I95" s="5">
        <v>3</v>
      </c>
      <c r="J95" s="5">
        <v>4</v>
      </c>
      <c r="K95" s="5">
        <v>3</v>
      </c>
      <c r="L95" s="5">
        <v>3</v>
      </c>
      <c r="M95" s="5">
        <v>4</v>
      </c>
      <c r="N95" s="5">
        <v>2</v>
      </c>
      <c r="O95" s="5">
        <v>3</v>
      </c>
      <c r="P95" s="5">
        <v>3</v>
      </c>
      <c r="Q95" s="5">
        <v>3</v>
      </c>
      <c r="R95" s="5">
        <v>3</v>
      </c>
      <c r="S95" s="5">
        <v>3</v>
      </c>
      <c r="T95" s="5">
        <v>3</v>
      </c>
      <c r="U95" s="5">
        <v>3</v>
      </c>
      <c r="V95" s="5">
        <v>3</v>
      </c>
      <c r="W95" s="32">
        <f t="shared" si="30"/>
        <v>55</v>
      </c>
      <c r="X95" s="48"/>
    </row>
    <row r="96" spans="2:24" s="10" customFormat="1" ht="15.75">
      <c r="B96" s="53"/>
      <c r="C96" s="61" t="s">
        <v>12</v>
      </c>
      <c r="D96" s="62"/>
      <c r="E96" s="41">
        <f>AVERAGE(E92:E95)</f>
        <v>2.25</v>
      </c>
      <c r="F96" s="41">
        <f>AVERAGE(F92:F95)</f>
        <v>3.25</v>
      </c>
      <c r="G96" s="41">
        <f>AVERAGE(G92:G95)</f>
        <v>2.75</v>
      </c>
      <c r="H96" s="41">
        <f>AVERAGE(H92:H95)</f>
        <v>3</v>
      </c>
      <c r="I96" s="41">
        <f>AVERAGE(I92:I95)</f>
        <v>3</v>
      </c>
      <c r="J96" s="41">
        <f>AVERAGE(J92:J95)</f>
        <v>4</v>
      </c>
      <c r="K96" s="41">
        <f>AVERAGE(K92:K95)</f>
        <v>3</v>
      </c>
      <c r="L96" s="41">
        <f>AVERAGE(L92:L95)</f>
        <v>3</v>
      </c>
      <c r="M96" s="41">
        <f>AVERAGE(M92:M95)</f>
        <v>3.25</v>
      </c>
      <c r="N96" s="41">
        <f>AVERAGE(N92:N95)</f>
        <v>2.75</v>
      </c>
      <c r="O96" s="41">
        <f>AVERAGE(O92:O95)</f>
        <v>3.75</v>
      </c>
      <c r="P96" s="41">
        <f>AVERAGE(P92:P95)</f>
        <v>3.25</v>
      </c>
      <c r="Q96" s="41">
        <f>AVERAGE(Q92:Q95)</f>
        <v>3</v>
      </c>
      <c r="R96" s="41">
        <f>AVERAGE(R92:R95)</f>
        <v>3.25</v>
      </c>
      <c r="S96" s="41">
        <f>AVERAGE(S92:S95)</f>
        <v>3.25</v>
      </c>
      <c r="T96" s="41">
        <f>AVERAGE(T92:T95)</f>
        <v>3.25</v>
      </c>
      <c r="U96" s="41">
        <f>AVERAGE(U92:U95)</f>
        <v>3</v>
      </c>
      <c r="V96" s="41">
        <f>AVERAGE(V92:V95)</f>
        <v>2.75</v>
      </c>
      <c r="W96" s="33">
        <f>SUM(W92:W95)</f>
        <v>223</v>
      </c>
      <c r="X96" s="54"/>
    </row>
    <row r="97" spans="2:24" s="10" customFormat="1" ht="12.75" hidden="1">
      <c r="B97" s="53"/>
      <c r="C97" s="34"/>
      <c r="D97" s="9"/>
      <c r="E97" s="11">
        <f>E96-E$6</f>
        <v>-0.75</v>
      </c>
      <c r="F97" s="11">
        <f aca="true" t="shared" si="31" ref="F97:V97">F96-F$6</f>
        <v>0.25</v>
      </c>
      <c r="G97" s="11">
        <f t="shared" si="31"/>
        <v>-0.25</v>
      </c>
      <c r="H97" s="11">
        <f t="shared" si="31"/>
        <v>0</v>
      </c>
      <c r="I97" s="11">
        <f t="shared" si="31"/>
        <v>0</v>
      </c>
      <c r="J97" s="11">
        <f t="shared" si="31"/>
        <v>1</v>
      </c>
      <c r="K97" s="11">
        <f t="shared" si="31"/>
        <v>0</v>
      </c>
      <c r="L97" s="11">
        <f t="shared" si="31"/>
        <v>0</v>
      </c>
      <c r="M97" s="11">
        <f t="shared" si="31"/>
        <v>0.25</v>
      </c>
      <c r="N97" s="11">
        <f t="shared" si="31"/>
        <v>-0.25</v>
      </c>
      <c r="O97" s="11">
        <f t="shared" si="31"/>
        <v>0.75</v>
      </c>
      <c r="P97" s="11">
        <f t="shared" si="31"/>
        <v>0.25</v>
      </c>
      <c r="Q97" s="11">
        <f t="shared" si="31"/>
        <v>0</v>
      </c>
      <c r="R97" s="11">
        <f t="shared" si="31"/>
        <v>0.25</v>
      </c>
      <c r="S97" s="11">
        <f t="shared" si="31"/>
        <v>0.25</v>
      </c>
      <c r="T97" s="11">
        <f t="shared" si="31"/>
        <v>0.25</v>
      </c>
      <c r="U97" s="11">
        <f t="shared" si="31"/>
        <v>0</v>
      </c>
      <c r="V97" s="11">
        <f t="shared" si="31"/>
        <v>-0.25</v>
      </c>
      <c r="W97" s="35"/>
      <c r="X97" s="54"/>
    </row>
    <row r="98" spans="2:24" s="10" customFormat="1" ht="13.5" thickBot="1">
      <c r="B98" s="53"/>
      <c r="C98" s="63" t="s">
        <v>16</v>
      </c>
      <c r="D98" s="64"/>
      <c r="E98" s="24">
        <f>RANK(E97,$E97:$V97)</f>
        <v>18</v>
      </c>
      <c r="F98" s="24">
        <f aca="true" t="shared" si="32" ref="F98:V98">RANK(F97,$E97:$V97)</f>
        <v>3</v>
      </c>
      <c r="G98" s="24">
        <f t="shared" si="32"/>
        <v>15</v>
      </c>
      <c r="H98" s="24">
        <f t="shared" si="32"/>
        <v>9</v>
      </c>
      <c r="I98" s="24">
        <f t="shared" si="32"/>
        <v>9</v>
      </c>
      <c r="J98" s="24">
        <f t="shared" si="32"/>
        <v>1</v>
      </c>
      <c r="K98" s="24">
        <f t="shared" si="32"/>
        <v>9</v>
      </c>
      <c r="L98" s="24">
        <f t="shared" si="32"/>
        <v>9</v>
      </c>
      <c r="M98" s="24">
        <f t="shared" si="32"/>
        <v>3</v>
      </c>
      <c r="N98" s="24">
        <f t="shared" si="32"/>
        <v>15</v>
      </c>
      <c r="O98" s="24">
        <f t="shared" si="32"/>
        <v>2</v>
      </c>
      <c r="P98" s="24">
        <f t="shared" si="32"/>
        <v>3</v>
      </c>
      <c r="Q98" s="24">
        <f t="shared" si="32"/>
        <v>9</v>
      </c>
      <c r="R98" s="24">
        <f t="shared" si="32"/>
        <v>3</v>
      </c>
      <c r="S98" s="24">
        <f t="shared" si="32"/>
        <v>3</v>
      </c>
      <c r="T98" s="24">
        <f t="shared" si="32"/>
        <v>3</v>
      </c>
      <c r="U98" s="24">
        <f t="shared" si="32"/>
        <v>9</v>
      </c>
      <c r="V98" s="24">
        <f t="shared" si="32"/>
        <v>15</v>
      </c>
      <c r="W98" s="36"/>
      <c r="X98" s="54"/>
    </row>
    <row r="99" spans="2:24" s="27" customFormat="1" ht="13.5" thickBot="1">
      <c r="B99" s="53"/>
      <c r="C99" s="26"/>
      <c r="D99" s="26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54"/>
    </row>
    <row r="100" spans="2:24" s="16" customFormat="1" ht="20.25">
      <c r="B100" s="53"/>
      <c r="C100" s="28" t="s">
        <v>37</v>
      </c>
      <c r="D100" s="29" t="s">
        <v>2</v>
      </c>
      <c r="E100" s="69" t="s">
        <v>38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7">
        <f>SUM(W101:W104)</f>
        <v>224</v>
      </c>
      <c r="X100" s="54"/>
    </row>
    <row r="101" spans="2:24" ht="12.75">
      <c r="B101" s="47"/>
      <c r="C101" s="31"/>
      <c r="D101" s="6" t="s">
        <v>13</v>
      </c>
      <c r="E101" s="5">
        <v>2</v>
      </c>
      <c r="F101" s="5">
        <v>3</v>
      </c>
      <c r="G101" s="5">
        <v>2</v>
      </c>
      <c r="H101" s="5">
        <v>3</v>
      </c>
      <c r="I101" s="5">
        <v>4</v>
      </c>
      <c r="J101" s="5">
        <v>4</v>
      </c>
      <c r="K101" s="5">
        <v>3</v>
      </c>
      <c r="L101" s="5">
        <v>3</v>
      </c>
      <c r="M101" s="5">
        <v>3</v>
      </c>
      <c r="N101" s="5">
        <v>3</v>
      </c>
      <c r="O101" s="5">
        <v>3</v>
      </c>
      <c r="P101" s="5">
        <v>3</v>
      </c>
      <c r="Q101" s="5">
        <v>3</v>
      </c>
      <c r="R101" s="5">
        <v>3</v>
      </c>
      <c r="S101" s="5">
        <v>3</v>
      </c>
      <c r="T101" s="5">
        <v>2</v>
      </c>
      <c r="U101" s="5">
        <v>3</v>
      </c>
      <c r="V101" s="5">
        <v>3</v>
      </c>
      <c r="W101" s="32">
        <f aca="true" t="shared" si="33" ref="W101:W108">SUM(E101:V101)</f>
        <v>53</v>
      </c>
      <c r="X101" s="48"/>
    </row>
    <row r="102" spans="2:24" ht="12.75">
      <c r="B102" s="47"/>
      <c r="C102" s="25"/>
      <c r="D102" s="6" t="s">
        <v>14</v>
      </c>
      <c r="E102" s="5">
        <v>3</v>
      </c>
      <c r="F102" s="5">
        <v>3</v>
      </c>
      <c r="G102" s="5">
        <v>3</v>
      </c>
      <c r="H102" s="5">
        <v>3</v>
      </c>
      <c r="I102" s="5">
        <v>4</v>
      </c>
      <c r="J102" s="5">
        <v>5</v>
      </c>
      <c r="K102" s="5">
        <v>3</v>
      </c>
      <c r="L102" s="5">
        <v>5</v>
      </c>
      <c r="M102" s="5">
        <v>3</v>
      </c>
      <c r="N102" s="5">
        <v>3</v>
      </c>
      <c r="O102" s="5">
        <v>3</v>
      </c>
      <c r="P102" s="5">
        <v>3</v>
      </c>
      <c r="Q102" s="5">
        <v>3</v>
      </c>
      <c r="R102" s="5">
        <v>2</v>
      </c>
      <c r="S102" s="5">
        <v>4</v>
      </c>
      <c r="T102" s="5">
        <v>2</v>
      </c>
      <c r="U102" s="5">
        <v>3</v>
      </c>
      <c r="V102" s="5">
        <v>3</v>
      </c>
      <c r="W102" s="32">
        <f t="shared" si="33"/>
        <v>58</v>
      </c>
      <c r="X102" s="48"/>
    </row>
    <row r="103" spans="2:24" ht="12.75">
      <c r="B103" s="47"/>
      <c r="C103" s="25"/>
      <c r="D103" s="6" t="s">
        <v>15</v>
      </c>
      <c r="E103" s="5">
        <v>2</v>
      </c>
      <c r="F103" s="5">
        <v>3</v>
      </c>
      <c r="G103" s="5">
        <v>4</v>
      </c>
      <c r="H103" s="5">
        <v>3</v>
      </c>
      <c r="I103" s="5">
        <v>2</v>
      </c>
      <c r="J103" s="5">
        <v>5</v>
      </c>
      <c r="K103" s="5">
        <v>4</v>
      </c>
      <c r="L103" s="5">
        <v>4</v>
      </c>
      <c r="M103" s="5">
        <v>3</v>
      </c>
      <c r="N103" s="5">
        <v>3</v>
      </c>
      <c r="O103" s="5">
        <v>3</v>
      </c>
      <c r="P103" s="5">
        <v>3</v>
      </c>
      <c r="Q103" s="5">
        <v>3</v>
      </c>
      <c r="R103" s="5">
        <v>2</v>
      </c>
      <c r="S103" s="5">
        <v>4</v>
      </c>
      <c r="T103" s="5">
        <v>2</v>
      </c>
      <c r="U103" s="5">
        <v>3</v>
      </c>
      <c r="V103" s="5">
        <v>3</v>
      </c>
      <c r="W103" s="32">
        <f t="shared" si="33"/>
        <v>56</v>
      </c>
      <c r="X103" s="48"/>
    </row>
    <row r="104" spans="2:24" ht="12.75">
      <c r="B104" s="47"/>
      <c r="C104" s="25"/>
      <c r="D104" s="6" t="s">
        <v>28</v>
      </c>
      <c r="E104" s="5">
        <v>3</v>
      </c>
      <c r="F104" s="5">
        <v>3</v>
      </c>
      <c r="G104" s="5">
        <v>3</v>
      </c>
      <c r="H104" s="5">
        <v>4</v>
      </c>
      <c r="I104" s="5">
        <v>3</v>
      </c>
      <c r="J104" s="5">
        <v>4</v>
      </c>
      <c r="K104" s="5">
        <v>3</v>
      </c>
      <c r="L104" s="5">
        <v>3</v>
      </c>
      <c r="M104" s="5">
        <v>3</v>
      </c>
      <c r="N104" s="5">
        <v>3</v>
      </c>
      <c r="O104" s="5">
        <v>4</v>
      </c>
      <c r="P104" s="5">
        <v>3</v>
      </c>
      <c r="Q104" s="5">
        <v>3</v>
      </c>
      <c r="R104" s="5">
        <v>3</v>
      </c>
      <c r="S104" s="5">
        <v>4</v>
      </c>
      <c r="T104" s="5">
        <v>3</v>
      </c>
      <c r="U104" s="5">
        <v>3</v>
      </c>
      <c r="V104" s="5">
        <v>2</v>
      </c>
      <c r="W104" s="32">
        <f t="shared" si="33"/>
        <v>57</v>
      </c>
      <c r="X104" s="48"/>
    </row>
    <row r="105" spans="2:24" s="10" customFormat="1" ht="15.75">
      <c r="B105" s="53"/>
      <c r="C105" s="61" t="s">
        <v>12</v>
      </c>
      <c r="D105" s="62"/>
      <c r="E105" s="41">
        <f>AVERAGE(E101:E104)</f>
        <v>2.5</v>
      </c>
      <c r="F105" s="41">
        <f>AVERAGE(F101:F104)</f>
        <v>3</v>
      </c>
      <c r="G105" s="41">
        <f>AVERAGE(G101:G104)</f>
        <v>3</v>
      </c>
      <c r="H105" s="41">
        <f>AVERAGE(H101:H104)</f>
        <v>3.25</v>
      </c>
      <c r="I105" s="41">
        <f>AVERAGE(I101:I104)</f>
        <v>3.25</v>
      </c>
      <c r="J105" s="41">
        <f>AVERAGE(J101:J104)</f>
        <v>4.5</v>
      </c>
      <c r="K105" s="41">
        <f>AVERAGE(K101:K104)</f>
        <v>3.25</v>
      </c>
      <c r="L105" s="41">
        <f>AVERAGE(L101:L104)</f>
        <v>3.75</v>
      </c>
      <c r="M105" s="41">
        <f>AVERAGE(M101:M104)</f>
        <v>3</v>
      </c>
      <c r="N105" s="41">
        <f>AVERAGE(N101:N104)</f>
        <v>3</v>
      </c>
      <c r="O105" s="41">
        <f>AVERAGE(O101:O104)</f>
        <v>3.25</v>
      </c>
      <c r="P105" s="41">
        <f>AVERAGE(P101:P104)</f>
        <v>3</v>
      </c>
      <c r="Q105" s="41">
        <f>AVERAGE(Q101:Q104)</f>
        <v>3</v>
      </c>
      <c r="R105" s="41">
        <f>AVERAGE(R101:R104)</f>
        <v>2.5</v>
      </c>
      <c r="S105" s="41">
        <f>AVERAGE(S101:S104)</f>
        <v>3.75</v>
      </c>
      <c r="T105" s="41">
        <f>AVERAGE(T101:T104)</f>
        <v>2.25</v>
      </c>
      <c r="U105" s="41">
        <f>AVERAGE(U101:U104)</f>
        <v>3</v>
      </c>
      <c r="V105" s="41">
        <f>AVERAGE(V101:V104)</f>
        <v>2.75</v>
      </c>
      <c r="W105" s="33">
        <f>SUM(W101:W104)</f>
        <v>224</v>
      </c>
      <c r="X105" s="54"/>
    </row>
    <row r="106" spans="2:24" s="10" customFormat="1" ht="12.75" hidden="1">
      <c r="B106" s="53"/>
      <c r="C106" s="34"/>
      <c r="D106" s="9"/>
      <c r="E106" s="11">
        <f>E105-E$6</f>
        <v>-0.5</v>
      </c>
      <c r="F106" s="11">
        <f aca="true" t="shared" si="34" ref="F106:V106">F105-F$6</f>
        <v>0</v>
      </c>
      <c r="G106" s="11">
        <f t="shared" si="34"/>
        <v>0</v>
      </c>
      <c r="H106" s="11">
        <f t="shared" si="34"/>
        <v>0.25</v>
      </c>
      <c r="I106" s="11">
        <f t="shared" si="34"/>
        <v>0.25</v>
      </c>
      <c r="J106" s="11">
        <f t="shared" si="34"/>
        <v>1.5</v>
      </c>
      <c r="K106" s="11">
        <f t="shared" si="34"/>
        <v>0.25</v>
      </c>
      <c r="L106" s="11">
        <f t="shared" si="34"/>
        <v>0.75</v>
      </c>
      <c r="M106" s="11">
        <f t="shared" si="34"/>
        <v>0</v>
      </c>
      <c r="N106" s="11">
        <f t="shared" si="34"/>
        <v>0</v>
      </c>
      <c r="O106" s="11">
        <f t="shared" si="34"/>
        <v>0.25</v>
      </c>
      <c r="P106" s="11">
        <f t="shared" si="34"/>
        <v>0</v>
      </c>
      <c r="Q106" s="11">
        <f t="shared" si="34"/>
        <v>0</v>
      </c>
      <c r="R106" s="11">
        <f t="shared" si="34"/>
        <v>-0.5</v>
      </c>
      <c r="S106" s="11">
        <f t="shared" si="34"/>
        <v>0.75</v>
      </c>
      <c r="T106" s="11">
        <f t="shared" si="34"/>
        <v>-0.75</v>
      </c>
      <c r="U106" s="11">
        <f t="shared" si="34"/>
        <v>0</v>
      </c>
      <c r="V106" s="11">
        <f t="shared" si="34"/>
        <v>-0.25</v>
      </c>
      <c r="W106" s="35"/>
      <c r="X106" s="54"/>
    </row>
    <row r="107" spans="2:24" s="10" customFormat="1" ht="13.5" thickBot="1">
      <c r="B107" s="53"/>
      <c r="C107" s="63" t="s">
        <v>16</v>
      </c>
      <c r="D107" s="64"/>
      <c r="E107" s="24">
        <f>RANK(E106,$E106:$V106)</f>
        <v>16</v>
      </c>
      <c r="F107" s="24">
        <f aca="true" t="shared" si="35" ref="F107:V107">RANK(F106,$E106:$V106)</f>
        <v>8</v>
      </c>
      <c r="G107" s="24">
        <f t="shared" si="35"/>
        <v>8</v>
      </c>
      <c r="H107" s="24">
        <f t="shared" si="35"/>
        <v>4</v>
      </c>
      <c r="I107" s="24">
        <f t="shared" si="35"/>
        <v>4</v>
      </c>
      <c r="J107" s="24">
        <f t="shared" si="35"/>
        <v>1</v>
      </c>
      <c r="K107" s="24">
        <f t="shared" si="35"/>
        <v>4</v>
      </c>
      <c r="L107" s="24">
        <f t="shared" si="35"/>
        <v>2</v>
      </c>
      <c r="M107" s="24">
        <f t="shared" si="35"/>
        <v>8</v>
      </c>
      <c r="N107" s="24">
        <f t="shared" si="35"/>
        <v>8</v>
      </c>
      <c r="O107" s="24">
        <f t="shared" si="35"/>
        <v>4</v>
      </c>
      <c r="P107" s="24">
        <f t="shared" si="35"/>
        <v>8</v>
      </c>
      <c r="Q107" s="24">
        <f t="shared" si="35"/>
        <v>8</v>
      </c>
      <c r="R107" s="24">
        <f t="shared" si="35"/>
        <v>16</v>
      </c>
      <c r="S107" s="24">
        <f t="shared" si="35"/>
        <v>2</v>
      </c>
      <c r="T107" s="24">
        <f t="shared" si="35"/>
        <v>18</v>
      </c>
      <c r="U107" s="24">
        <f t="shared" si="35"/>
        <v>8</v>
      </c>
      <c r="V107" s="24">
        <f t="shared" si="35"/>
        <v>15</v>
      </c>
      <c r="W107" s="36"/>
      <c r="X107" s="54"/>
    </row>
    <row r="108" spans="2:24" s="27" customFormat="1" ht="13.5" thickBot="1">
      <c r="B108" s="53"/>
      <c r="C108" s="26"/>
      <c r="D108" s="26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5"/>
      <c r="X108" s="54"/>
    </row>
    <row r="109" spans="2:24" s="16" customFormat="1" ht="20.25">
      <c r="B109" s="53"/>
      <c r="C109" s="28" t="s">
        <v>39</v>
      </c>
      <c r="D109" s="29" t="s">
        <v>2</v>
      </c>
      <c r="E109" s="69" t="s">
        <v>36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7">
        <f>SUM(W110:W113)</f>
        <v>225</v>
      </c>
      <c r="X109" s="54"/>
    </row>
    <row r="110" spans="2:24" ht="12.75">
      <c r="B110" s="47"/>
      <c r="C110" s="31"/>
      <c r="D110" s="6" t="s">
        <v>13</v>
      </c>
      <c r="E110" s="5">
        <v>3</v>
      </c>
      <c r="F110" s="5">
        <v>3</v>
      </c>
      <c r="G110" s="5">
        <v>3</v>
      </c>
      <c r="H110" s="5">
        <v>3</v>
      </c>
      <c r="I110" s="5">
        <v>3</v>
      </c>
      <c r="J110" s="5">
        <v>3</v>
      </c>
      <c r="K110" s="5">
        <v>3</v>
      </c>
      <c r="L110" s="5">
        <v>3</v>
      </c>
      <c r="M110" s="5">
        <v>4</v>
      </c>
      <c r="N110" s="5">
        <v>3</v>
      </c>
      <c r="O110" s="5">
        <v>2</v>
      </c>
      <c r="P110" s="5">
        <v>3</v>
      </c>
      <c r="Q110" s="5">
        <v>3</v>
      </c>
      <c r="R110" s="5">
        <v>3</v>
      </c>
      <c r="S110" s="5">
        <v>3</v>
      </c>
      <c r="T110" s="5">
        <v>3</v>
      </c>
      <c r="U110" s="5">
        <v>3</v>
      </c>
      <c r="V110" s="5">
        <v>3</v>
      </c>
      <c r="W110" s="32">
        <f aca="true" t="shared" si="36" ref="W110:W117">SUM(E110:V110)</f>
        <v>54</v>
      </c>
      <c r="X110" s="48"/>
    </row>
    <row r="111" spans="2:24" ht="12.75">
      <c r="B111" s="47"/>
      <c r="C111" s="25"/>
      <c r="D111" s="6" t="s">
        <v>14</v>
      </c>
      <c r="E111" s="5">
        <v>2</v>
      </c>
      <c r="F111" s="5">
        <v>3</v>
      </c>
      <c r="G111" s="5">
        <v>3</v>
      </c>
      <c r="H111" s="5">
        <v>3</v>
      </c>
      <c r="I111" s="5">
        <v>3</v>
      </c>
      <c r="J111" s="5">
        <v>5</v>
      </c>
      <c r="K111" s="5">
        <v>3</v>
      </c>
      <c r="L111" s="5">
        <v>3</v>
      </c>
      <c r="M111" s="5">
        <v>3</v>
      </c>
      <c r="N111" s="5">
        <v>2</v>
      </c>
      <c r="O111" s="5">
        <v>3</v>
      </c>
      <c r="P111" s="5">
        <v>4</v>
      </c>
      <c r="Q111" s="5">
        <v>2</v>
      </c>
      <c r="R111" s="5">
        <v>3</v>
      </c>
      <c r="S111" s="5">
        <v>4</v>
      </c>
      <c r="T111" s="5">
        <v>3</v>
      </c>
      <c r="U111" s="5">
        <v>3</v>
      </c>
      <c r="V111" s="5">
        <v>3</v>
      </c>
      <c r="W111" s="32">
        <f t="shared" si="36"/>
        <v>55</v>
      </c>
      <c r="X111" s="48"/>
    </row>
    <row r="112" spans="2:24" ht="12.75">
      <c r="B112" s="47"/>
      <c r="C112" s="25"/>
      <c r="D112" s="6" t="s">
        <v>15</v>
      </c>
      <c r="E112" s="5">
        <v>2</v>
      </c>
      <c r="F112" s="5">
        <v>3</v>
      </c>
      <c r="G112" s="5">
        <v>3</v>
      </c>
      <c r="H112" s="5">
        <v>3</v>
      </c>
      <c r="I112" s="5">
        <v>3</v>
      </c>
      <c r="J112" s="5">
        <v>4</v>
      </c>
      <c r="K112" s="5">
        <v>3</v>
      </c>
      <c r="L112" s="5">
        <v>3</v>
      </c>
      <c r="M112" s="5">
        <v>3</v>
      </c>
      <c r="N112" s="5">
        <v>3</v>
      </c>
      <c r="O112" s="5">
        <v>3</v>
      </c>
      <c r="P112" s="5">
        <v>4</v>
      </c>
      <c r="Q112" s="5">
        <v>3</v>
      </c>
      <c r="R112" s="5">
        <v>3</v>
      </c>
      <c r="S112" s="5">
        <v>4</v>
      </c>
      <c r="T112" s="5">
        <v>3</v>
      </c>
      <c r="U112" s="5">
        <v>3</v>
      </c>
      <c r="V112" s="5">
        <v>3</v>
      </c>
      <c r="W112" s="32">
        <f t="shared" si="36"/>
        <v>56</v>
      </c>
      <c r="X112" s="48"/>
    </row>
    <row r="113" spans="2:24" ht="12.75">
      <c r="B113" s="47"/>
      <c r="C113" s="25"/>
      <c r="D113" s="6" t="s">
        <v>28</v>
      </c>
      <c r="E113" s="5">
        <v>3</v>
      </c>
      <c r="F113" s="5">
        <v>3</v>
      </c>
      <c r="G113" s="5">
        <v>5</v>
      </c>
      <c r="H113" s="5">
        <v>4</v>
      </c>
      <c r="I113" s="5">
        <v>3</v>
      </c>
      <c r="J113" s="5">
        <v>3</v>
      </c>
      <c r="K113" s="5">
        <v>3</v>
      </c>
      <c r="L113" s="5">
        <v>3</v>
      </c>
      <c r="M113" s="5">
        <v>2</v>
      </c>
      <c r="N113" s="5">
        <v>4</v>
      </c>
      <c r="O113" s="5">
        <v>5</v>
      </c>
      <c r="P113" s="5">
        <v>4</v>
      </c>
      <c r="Q113" s="5">
        <v>3</v>
      </c>
      <c r="R113" s="5">
        <v>3</v>
      </c>
      <c r="S113" s="5">
        <v>4</v>
      </c>
      <c r="T113" s="5">
        <v>3</v>
      </c>
      <c r="U113" s="5">
        <v>3</v>
      </c>
      <c r="V113" s="5">
        <v>2</v>
      </c>
      <c r="W113" s="32">
        <f t="shared" si="36"/>
        <v>60</v>
      </c>
      <c r="X113" s="48"/>
    </row>
    <row r="114" spans="2:24" s="10" customFormat="1" ht="15.75">
      <c r="B114" s="53"/>
      <c r="C114" s="61" t="s">
        <v>12</v>
      </c>
      <c r="D114" s="62"/>
      <c r="E114" s="41">
        <f>AVERAGE(E110:E113)</f>
        <v>2.5</v>
      </c>
      <c r="F114" s="41">
        <f>AVERAGE(F110:F113)</f>
        <v>3</v>
      </c>
      <c r="G114" s="41">
        <f>AVERAGE(G110:G113)</f>
        <v>3.5</v>
      </c>
      <c r="H114" s="41">
        <f>AVERAGE(H110:H113)</f>
        <v>3.25</v>
      </c>
      <c r="I114" s="41">
        <f>AVERAGE(I110:I113)</f>
        <v>3</v>
      </c>
      <c r="J114" s="41">
        <f>AVERAGE(J110:J113)</f>
        <v>3.75</v>
      </c>
      <c r="K114" s="41">
        <f>AVERAGE(K110:K113)</f>
        <v>3</v>
      </c>
      <c r="L114" s="41">
        <f>AVERAGE(L110:L113)</f>
        <v>3</v>
      </c>
      <c r="M114" s="41">
        <f>AVERAGE(M110:M113)</f>
        <v>3</v>
      </c>
      <c r="N114" s="41">
        <f>AVERAGE(N110:N113)</f>
        <v>3</v>
      </c>
      <c r="O114" s="41">
        <f>AVERAGE(O110:O113)</f>
        <v>3.25</v>
      </c>
      <c r="P114" s="41">
        <f>AVERAGE(P110:P113)</f>
        <v>3.75</v>
      </c>
      <c r="Q114" s="41">
        <f>AVERAGE(Q110:Q113)</f>
        <v>2.75</v>
      </c>
      <c r="R114" s="41">
        <f>AVERAGE(R110:R113)</f>
        <v>3</v>
      </c>
      <c r="S114" s="41">
        <f>AVERAGE(S110:S113)</f>
        <v>3.75</v>
      </c>
      <c r="T114" s="41">
        <f>AVERAGE(T110:T113)</f>
        <v>3</v>
      </c>
      <c r="U114" s="41">
        <f>AVERAGE(U110:U113)</f>
        <v>3</v>
      </c>
      <c r="V114" s="41">
        <f>AVERAGE(V110:V113)</f>
        <v>2.75</v>
      </c>
      <c r="W114" s="33">
        <f>SUM(W110:W113)</f>
        <v>225</v>
      </c>
      <c r="X114" s="54"/>
    </row>
    <row r="115" spans="2:24" s="10" customFormat="1" ht="12.75" hidden="1">
      <c r="B115" s="53"/>
      <c r="C115" s="34"/>
      <c r="D115" s="9"/>
      <c r="E115" s="11">
        <f>E114-E$6</f>
        <v>-0.5</v>
      </c>
      <c r="F115" s="11">
        <f aca="true" t="shared" si="37" ref="F115:V115">F114-F$6</f>
        <v>0</v>
      </c>
      <c r="G115" s="11">
        <f t="shared" si="37"/>
        <v>0.5</v>
      </c>
      <c r="H115" s="11">
        <f t="shared" si="37"/>
        <v>0.25</v>
      </c>
      <c r="I115" s="11">
        <f t="shared" si="37"/>
        <v>0</v>
      </c>
      <c r="J115" s="11">
        <f t="shared" si="37"/>
        <v>0.75</v>
      </c>
      <c r="K115" s="11">
        <f t="shared" si="37"/>
        <v>0</v>
      </c>
      <c r="L115" s="11">
        <f t="shared" si="37"/>
        <v>0</v>
      </c>
      <c r="M115" s="11">
        <f t="shared" si="37"/>
        <v>0</v>
      </c>
      <c r="N115" s="11">
        <f t="shared" si="37"/>
        <v>0</v>
      </c>
      <c r="O115" s="11">
        <f t="shared" si="37"/>
        <v>0.25</v>
      </c>
      <c r="P115" s="11">
        <f t="shared" si="37"/>
        <v>0.75</v>
      </c>
      <c r="Q115" s="11">
        <f t="shared" si="37"/>
        <v>-0.25</v>
      </c>
      <c r="R115" s="11">
        <f t="shared" si="37"/>
        <v>0</v>
      </c>
      <c r="S115" s="11">
        <f t="shared" si="37"/>
        <v>0.75</v>
      </c>
      <c r="T115" s="11">
        <f t="shared" si="37"/>
        <v>0</v>
      </c>
      <c r="U115" s="11">
        <f t="shared" si="37"/>
        <v>0</v>
      </c>
      <c r="V115" s="11">
        <f t="shared" si="37"/>
        <v>-0.25</v>
      </c>
      <c r="W115" s="35"/>
      <c r="X115" s="54"/>
    </row>
    <row r="116" spans="2:24" s="10" customFormat="1" ht="13.5" thickBot="1">
      <c r="B116" s="53"/>
      <c r="C116" s="63" t="s">
        <v>16</v>
      </c>
      <c r="D116" s="64"/>
      <c r="E116" s="24">
        <f>RANK(E115,$E115:$V115)</f>
        <v>18</v>
      </c>
      <c r="F116" s="24">
        <f aca="true" t="shared" si="38" ref="F116:V116">RANK(F115,$E115:$V115)</f>
        <v>7</v>
      </c>
      <c r="G116" s="24">
        <f t="shared" si="38"/>
        <v>4</v>
      </c>
      <c r="H116" s="24">
        <f t="shared" si="38"/>
        <v>5</v>
      </c>
      <c r="I116" s="24">
        <f t="shared" si="38"/>
        <v>7</v>
      </c>
      <c r="J116" s="24">
        <f t="shared" si="38"/>
        <v>1</v>
      </c>
      <c r="K116" s="24">
        <f t="shared" si="38"/>
        <v>7</v>
      </c>
      <c r="L116" s="24">
        <f t="shared" si="38"/>
        <v>7</v>
      </c>
      <c r="M116" s="24">
        <f t="shared" si="38"/>
        <v>7</v>
      </c>
      <c r="N116" s="24">
        <f t="shared" si="38"/>
        <v>7</v>
      </c>
      <c r="O116" s="24">
        <f t="shared" si="38"/>
        <v>5</v>
      </c>
      <c r="P116" s="24">
        <f t="shared" si="38"/>
        <v>1</v>
      </c>
      <c r="Q116" s="24">
        <f t="shared" si="38"/>
        <v>16</v>
      </c>
      <c r="R116" s="24">
        <f t="shared" si="38"/>
        <v>7</v>
      </c>
      <c r="S116" s="24">
        <f t="shared" si="38"/>
        <v>1</v>
      </c>
      <c r="T116" s="24">
        <f t="shared" si="38"/>
        <v>7</v>
      </c>
      <c r="U116" s="24">
        <f t="shared" si="38"/>
        <v>7</v>
      </c>
      <c r="V116" s="24">
        <f t="shared" si="38"/>
        <v>16</v>
      </c>
      <c r="W116" s="36"/>
      <c r="X116" s="54"/>
    </row>
    <row r="117" spans="2:24" s="27" customFormat="1" ht="13.5" thickBot="1">
      <c r="B117" s="53"/>
      <c r="C117" s="26"/>
      <c r="D117" s="26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5"/>
      <c r="X117" s="54"/>
    </row>
    <row r="118" spans="2:24" s="16" customFormat="1" ht="20.25">
      <c r="B118" s="53"/>
      <c r="C118" s="28" t="s">
        <v>40</v>
      </c>
      <c r="D118" s="29" t="s">
        <v>4</v>
      </c>
      <c r="E118" s="69" t="s">
        <v>36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7">
        <f>SUM(W119:W122)</f>
        <v>225</v>
      </c>
      <c r="X118" s="54"/>
    </row>
    <row r="119" spans="2:24" ht="12.75">
      <c r="B119" s="47"/>
      <c r="C119" s="31"/>
      <c r="D119" s="6" t="s">
        <v>13</v>
      </c>
      <c r="E119" s="5">
        <v>2</v>
      </c>
      <c r="F119" s="5">
        <v>3</v>
      </c>
      <c r="G119" s="5">
        <v>3</v>
      </c>
      <c r="H119" s="5">
        <v>4</v>
      </c>
      <c r="I119" s="5">
        <v>3</v>
      </c>
      <c r="J119" s="5">
        <v>4</v>
      </c>
      <c r="K119" s="5">
        <v>3</v>
      </c>
      <c r="L119" s="5">
        <v>3</v>
      </c>
      <c r="M119" s="5">
        <v>4</v>
      </c>
      <c r="N119" s="5">
        <v>3</v>
      </c>
      <c r="O119" s="5">
        <v>3</v>
      </c>
      <c r="P119" s="5">
        <v>4</v>
      </c>
      <c r="Q119" s="5">
        <v>3</v>
      </c>
      <c r="R119" s="5">
        <v>2</v>
      </c>
      <c r="S119" s="5">
        <v>3</v>
      </c>
      <c r="T119" s="5">
        <v>3</v>
      </c>
      <c r="U119" s="5">
        <v>3</v>
      </c>
      <c r="V119" s="5">
        <v>3</v>
      </c>
      <c r="W119" s="32">
        <f aca="true" t="shared" si="39" ref="W119:W126">SUM(E119:V119)</f>
        <v>56</v>
      </c>
      <c r="X119" s="48"/>
    </row>
    <row r="120" spans="2:24" ht="12.75">
      <c r="B120" s="47"/>
      <c r="C120" s="25"/>
      <c r="D120" s="6" t="s">
        <v>14</v>
      </c>
      <c r="E120" s="5">
        <v>2</v>
      </c>
      <c r="F120" s="5">
        <v>3</v>
      </c>
      <c r="G120" s="5">
        <v>3</v>
      </c>
      <c r="H120" s="5">
        <v>3</v>
      </c>
      <c r="I120" s="5">
        <v>4</v>
      </c>
      <c r="J120" s="5">
        <v>3</v>
      </c>
      <c r="K120" s="5">
        <v>3</v>
      </c>
      <c r="L120" s="5">
        <v>3</v>
      </c>
      <c r="M120" s="5">
        <v>3</v>
      </c>
      <c r="N120" s="5">
        <v>4</v>
      </c>
      <c r="O120" s="5">
        <v>3</v>
      </c>
      <c r="P120" s="5">
        <v>2</v>
      </c>
      <c r="Q120" s="5">
        <v>3</v>
      </c>
      <c r="R120" s="5">
        <v>4</v>
      </c>
      <c r="S120" s="5">
        <v>3</v>
      </c>
      <c r="T120" s="5">
        <v>4</v>
      </c>
      <c r="U120" s="5">
        <v>3</v>
      </c>
      <c r="V120" s="5">
        <v>3</v>
      </c>
      <c r="W120" s="32">
        <f t="shared" si="39"/>
        <v>56</v>
      </c>
      <c r="X120" s="48"/>
    </row>
    <row r="121" spans="2:24" ht="12.75">
      <c r="B121" s="47"/>
      <c r="C121" s="25"/>
      <c r="D121" s="6" t="s">
        <v>15</v>
      </c>
      <c r="E121" s="5">
        <v>2</v>
      </c>
      <c r="F121" s="5">
        <v>3</v>
      </c>
      <c r="G121" s="5">
        <v>3</v>
      </c>
      <c r="H121" s="5">
        <v>3</v>
      </c>
      <c r="I121" s="5">
        <v>3</v>
      </c>
      <c r="J121" s="5">
        <v>4</v>
      </c>
      <c r="K121" s="5">
        <v>3</v>
      </c>
      <c r="L121" s="5">
        <v>4</v>
      </c>
      <c r="M121" s="5">
        <v>4</v>
      </c>
      <c r="N121" s="5">
        <v>3</v>
      </c>
      <c r="O121" s="5">
        <v>5</v>
      </c>
      <c r="P121" s="5">
        <v>4</v>
      </c>
      <c r="Q121" s="5">
        <v>3</v>
      </c>
      <c r="R121" s="5">
        <v>3</v>
      </c>
      <c r="S121" s="5">
        <v>3</v>
      </c>
      <c r="T121" s="5">
        <v>3</v>
      </c>
      <c r="U121" s="5">
        <v>3</v>
      </c>
      <c r="V121" s="5">
        <v>3</v>
      </c>
      <c r="W121" s="32">
        <f t="shared" si="39"/>
        <v>59</v>
      </c>
      <c r="X121" s="48"/>
    </row>
    <row r="122" spans="2:24" ht="12.75">
      <c r="B122" s="47"/>
      <c r="C122" s="25"/>
      <c r="D122" s="6" t="s">
        <v>28</v>
      </c>
      <c r="E122" s="5">
        <v>3</v>
      </c>
      <c r="F122" s="5">
        <v>3</v>
      </c>
      <c r="G122" s="5">
        <v>3</v>
      </c>
      <c r="H122" s="5">
        <v>3</v>
      </c>
      <c r="I122" s="5">
        <v>4</v>
      </c>
      <c r="J122" s="5">
        <v>4</v>
      </c>
      <c r="K122" s="5">
        <v>2</v>
      </c>
      <c r="L122" s="5">
        <v>3</v>
      </c>
      <c r="M122" s="5">
        <v>3</v>
      </c>
      <c r="N122" s="5">
        <v>3</v>
      </c>
      <c r="O122" s="5">
        <v>4</v>
      </c>
      <c r="P122" s="5">
        <v>2</v>
      </c>
      <c r="Q122" s="5">
        <v>3</v>
      </c>
      <c r="R122" s="5">
        <v>2</v>
      </c>
      <c r="S122" s="5">
        <v>3</v>
      </c>
      <c r="T122" s="5">
        <v>3</v>
      </c>
      <c r="U122" s="5">
        <v>3</v>
      </c>
      <c r="V122" s="5">
        <v>3</v>
      </c>
      <c r="W122" s="32">
        <f t="shared" si="39"/>
        <v>54</v>
      </c>
      <c r="X122" s="48"/>
    </row>
    <row r="123" spans="2:24" s="10" customFormat="1" ht="15.75">
      <c r="B123" s="53"/>
      <c r="C123" s="61" t="s">
        <v>12</v>
      </c>
      <c r="D123" s="62"/>
      <c r="E123" s="41">
        <f>AVERAGE(E119:E122)</f>
        <v>2.25</v>
      </c>
      <c r="F123" s="41">
        <f>AVERAGE(F119:F122)</f>
        <v>3</v>
      </c>
      <c r="G123" s="41">
        <f>AVERAGE(G119:G122)</f>
        <v>3</v>
      </c>
      <c r="H123" s="41">
        <f>AVERAGE(H119:H122)</f>
        <v>3.25</v>
      </c>
      <c r="I123" s="41">
        <f>AVERAGE(I119:I122)</f>
        <v>3.5</v>
      </c>
      <c r="J123" s="41">
        <f>AVERAGE(J119:J122)</f>
        <v>3.75</v>
      </c>
      <c r="K123" s="41">
        <f>AVERAGE(K119:K122)</f>
        <v>2.75</v>
      </c>
      <c r="L123" s="41">
        <f>AVERAGE(L119:L122)</f>
        <v>3.25</v>
      </c>
      <c r="M123" s="41">
        <f>AVERAGE(M119:M122)</f>
        <v>3.5</v>
      </c>
      <c r="N123" s="41">
        <f>AVERAGE(N119:N122)</f>
        <v>3.25</v>
      </c>
      <c r="O123" s="41">
        <f>AVERAGE(O119:O122)</f>
        <v>3.75</v>
      </c>
      <c r="P123" s="41">
        <f>AVERAGE(P119:P122)</f>
        <v>3</v>
      </c>
      <c r="Q123" s="41">
        <f>AVERAGE(Q119:Q122)</f>
        <v>3</v>
      </c>
      <c r="R123" s="41">
        <f>AVERAGE(R119:R122)</f>
        <v>2.75</v>
      </c>
      <c r="S123" s="41">
        <f>AVERAGE(S119:S122)</f>
        <v>3</v>
      </c>
      <c r="T123" s="41">
        <f>AVERAGE(T119:T122)</f>
        <v>3.25</v>
      </c>
      <c r="U123" s="41">
        <f>AVERAGE(U119:U122)</f>
        <v>3</v>
      </c>
      <c r="V123" s="41">
        <f>AVERAGE(V119:V122)</f>
        <v>3</v>
      </c>
      <c r="W123" s="33">
        <f>SUM(W119:W122)</f>
        <v>225</v>
      </c>
      <c r="X123" s="54"/>
    </row>
    <row r="124" spans="2:24" s="10" customFormat="1" ht="12.75" hidden="1">
      <c r="B124" s="53"/>
      <c r="C124" s="34"/>
      <c r="D124" s="9"/>
      <c r="E124" s="11">
        <f>E123-E$6</f>
        <v>-0.75</v>
      </c>
      <c r="F124" s="11">
        <f aca="true" t="shared" si="40" ref="F124:V124">F123-F$6</f>
        <v>0</v>
      </c>
      <c r="G124" s="11">
        <f t="shared" si="40"/>
        <v>0</v>
      </c>
      <c r="H124" s="11">
        <f t="shared" si="40"/>
        <v>0.25</v>
      </c>
      <c r="I124" s="11">
        <f t="shared" si="40"/>
        <v>0.5</v>
      </c>
      <c r="J124" s="11">
        <f t="shared" si="40"/>
        <v>0.75</v>
      </c>
      <c r="K124" s="11">
        <f t="shared" si="40"/>
        <v>-0.25</v>
      </c>
      <c r="L124" s="11">
        <f t="shared" si="40"/>
        <v>0.25</v>
      </c>
      <c r="M124" s="11">
        <f t="shared" si="40"/>
        <v>0.5</v>
      </c>
      <c r="N124" s="11">
        <f t="shared" si="40"/>
        <v>0.25</v>
      </c>
      <c r="O124" s="11">
        <f t="shared" si="40"/>
        <v>0.75</v>
      </c>
      <c r="P124" s="11">
        <f t="shared" si="40"/>
        <v>0</v>
      </c>
      <c r="Q124" s="11">
        <f t="shared" si="40"/>
        <v>0</v>
      </c>
      <c r="R124" s="11">
        <f t="shared" si="40"/>
        <v>-0.25</v>
      </c>
      <c r="S124" s="11">
        <f t="shared" si="40"/>
        <v>0</v>
      </c>
      <c r="T124" s="11">
        <f t="shared" si="40"/>
        <v>0.25</v>
      </c>
      <c r="U124" s="11">
        <f t="shared" si="40"/>
        <v>0</v>
      </c>
      <c r="V124" s="11">
        <f t="shared" si="40"/>
        <v>0</v>
      </c>
      <c r="W124" s="35"/>
      <c r="X124" s="54"/>
    </row>
    <row r="125" spans="2:24" s="10" customFormat="1" ht="13.5" thickBot="1">
      <c r="B125" s="53"/>
      <c r="C125" s="63" t="s">
        <v>16</v>
      </c>
      <c r="D125" s="64"/>
      <c r="E125" s="24">
        <f>RANK(E124,$E124:$V124)</f>
        <v>18</v>
      </c>
      <c r="F125" s="24">
        <f aca="true" t="shared" si="41" ref="F125:V125">RANK(F124,$E124:$V124)</f>
        <v>9</v>
      </c>
      <c r="G125" s="24">
        <f t="shared" si="41"/>
        <v>9</v>
      </c>
      <c r="H125" s="24">
        <f t="shared" si="41"/>
        <v>5</v>
      </c>
      <c r="I125" s="24">
        <f t="shared" si="41"/>
        <v>3</v>
      </c>
      <c r="J125" s="24">
        <f t="shared" si="41"/>
        <v>1</v>
      </c>
      <c r="K125" s="24">
        <f t="shared" si="41"/>
        <v>16</v>
      </c>
      <c r="L125" s="24">
        <f t="shared" si="41"/>
        <v>5</v>
      </c>
      <c r="M125" s="24">
        <f t="shared" si="41"/>
        <v>3</v>
      </c>
      <c r="N125" s="24">
        <f t="shared" si="41"/>
        <v>5</v>
      </c>
      <c r="O125" s="24">
        <f t="shared" si="41"/>
        <v>1</v>
      </c>
      <c r="P125" s="24">
        <f t="shared" si="41"/>
        <v>9</v>
      </c>
      <c r="Q125" s="24">
        <f t="shared" si="41"/>
        <v>9</v>
      </c>
      <c r="R125" s="24">
        <f t="shared" si="41"/>
        <v>16</v>
      </c>
      <c r="S125" s="24">
        <f t="shared" si="41"/>
        <v>9</v>
      </c>
      <c r="T125" s="24">
        <f t="shared" si="41"/>
        <v>5</v>
      </c>
      <c r="U125" s="24">
        <f t="shared" si="41"/>
        <v>9</v>
      </c>
      <c r="V125" s="24">
        <f t="shared" si="41"/>
        <v>9</v>
      </c>
      <c r="W125" s="36"/>
      <c r="X125" s="54"/>
    </row>
    <row r="126" spans="2:24" s="27" customFormat="1" ht="13.5" thickBot="1">
      <c r="B126" s="53"/>
      <c r="C126" s="26"/>
      <c r="D126" s="26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5"/>
      <c r="X126" s="54"/>
    </row>
    <row r="127" spans="2:24" s="16" customFormat="1" ht="20.25">
      <c r="B127" s="53"/>
      <c r="C127" s="28" t="s">
        <v>41</v>
      </c>
      <c r="D127" s="29" t="s">
        <v>4</v>
      </c>
      <c r="E127" s="69" t="s">
        <v>42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7">
        <f>SUM(W128:W131)</f>
        <v>225</v>
      </c>
      <c r="X127" s="54"/>
    </row>
    <row r="128" spans="2:24" ht="12.75">
      <c r="B128" s="47"/>
      <c r="C128" s="31"/>
      <c r="D128" s="6" t="s">
        <v>13</v>
      </c>
      <c r="E128" s="5">
        <v>2</v>
      </c>
      <c r="F128" s="5">
        <v>3</v>
      </c>
      <c r="G128" s="5">
        <v>3</v>
      </c>
      <c r="H128" s="5">
        <v>2</v>
      </c>
      <c r="I128" s="5">
        <v>2</v>
      </c>
      <c r="J128" s="5">
        <v>4</v>
      </c>
      <c r="K128" s="5">
        <v>3</v>
      </c>
      <c r="L128" s="5">
        <v>3</v>
      </c>
      <c r="M128" s="5">
        <v>3</v>
      </c>
      <c r="N128" s="5">
        <v>3</v>
      </c>
      <c r="O128" s="5">
        <v>3</v>
      </c>
      <c r="P128" s="5">
        <v>3</v>
      </c>
      <c r="Q128" s="5">
        <v>4</v>
      </c>
      <c r="R128" s="5">
        <v>4</v>
      </c>
      <c r="S128" s="5">
        <v>3</v>
      </c>
      <c r="T128" s="5">
        <v>4</v>
      </c>
      <c r="U128" s="5">
        <v>3</v>
      </c>
      <c r="V128" s="5">
        <v>4</v>
      </c>
      <c r="W128" s="32">
        <f aca="true" t="shared" si="42" ref="W128:W135">SUM(E128:V128)</f>
        <v>56</v>
      </c>
      <c r="X128" s="48"/>
    </row>
    <row r="129" spans="2:24" ht="12.75">
      <c r="B129" s="47"/>
      <c r="C129" s="25"/>
      <c r="D129" s="6" t="s">
        <v>14</v>
      </c>
      <c r="E129" s="5">
        <v>3</v>
      </c>
      <c r="F129" s="5">
        <v>3</v>
      </c>
      <c r="G129" s="5">
        <v>2</v>
      </c>
      <c r="H129" s="5">
        <v>4</v>
      </c>
      <c r="I129" s="5">
        <v>3</v>
      </c>
      <c r="J129" s="5">
        <v>4</v>
      </c>
      <c r="K129" s="5">
        <v>3</v>
      </c>
      <c r="L129" s="5">
        <v>3</v>
      </c>
      <c r="M129" s="5">
        <v>3</v>
      </c>
      <c r="N129" s="5">
        <v>3</v>
      </c>
      <c r="O129" s="5">
        <v>4</v>
      </c>
      <c r="P129" s="5">
        <v>3</v>
      </c>
      <c r="Q129" s="5">
        <v>3</v>
      </c>
      <c r="R129" s="5">
        <v>2</v>
      </c>
      <c r="S129" s="5">
        <v>3</v>
      </c>
      <c r="T129" s="5">
        <v>3</v>
      </c>
      <c r="U129" s="5">
        <v>2</v>
      </c>
      <c r="V129" s="5">
        <v>3</v>
      </c>
      <c r="W129" s="32">
        <f t="shared" si="42"/>
        <v>54</v>
      </c>
      <c r="X129" s="48"/>
    </row>
    <row r="130" spans="2:24" ht="12.75">
      <c r="B130" s="47"/>
      <c r="C130" s="25"/>
      <c r="D130" s="6" t="s">
        <v>15</v>
      </c>
      <c r="E130" s="5">
        <v>2</v>
      </c>
      <c r="F130" s="5">
        <v>4</v>
      </c>
      <c r="G130" s="5">
        <v>3</v>
      </c>
      <c r="H130" s="5">
        <v>4</v>
      </c>
      <c r="I130" s="5">
        <v>3</v>
      </c>
      <c r="J130" s="5">
        <v>3</v>
      </c>
      <c r="K130" s="5">
        <v>3</v>
      </c>
      <c r="L130" s="5">
        <v>5</v>
      </c>
      <c r="M130" s="5">
        <v>4</v>
      </c>
      <c r="N130" s="5">
        <v>2</v>
      </c>
      <c r="O130" s="5">
        <v>3</v>
      </c>
      <c r="P130" s="5">
        <v>3</v>
      </c>
      <c r="Q130" s="5">
        <v>2</v>
      </c>
      <c r="R130" s="5">
        <v>4</v>
      </c>
      <c r="S130" s="5">
        <v>3</v>
      </c>
      <c r="T130" s="5">
        <v>2</v>
      </c>
      <c r="U130" s="5">
        <v>2</v>
      </c>
      <c r="V130" s="5">
        <v>3</v>
      </c>
      <c r="W130" s="32">
        <f t="shared" si="42"/>
        <v>55</v>
      </c>
      <c r="X130" s="48"/>
    </row>
    <row r="131" spans="2:24" ht="12.75">
      <c r="B131" s="47"/>
      <c r="C131" s="25"/>
      <c r="D131" s="6" t="s">
        <v>28</v>
      </c>
      <c r="E131" s="5">
        <v>2</v>
      </c>
      <c r="F131" s="5">
        <v>4</v>
      </c>
      <c r="G131" s="5">
        <v>3</v>
      </c>
      <c r="H131" s="5">
        <v>4</v>
      </c>
      <c r="I131" s="5">
        <v>3</v>
      </c>
      <c r="J131" s="5">
        <v>3</v>
      </c>
      <c r="K131" s="5">
        <v>4</v>
      </c>
      <c r="L131" s="5">
        <v>5</v>
      </c>
      <c r="M131" s="5">
        <v>3</v>
      </c>
      <c r="N131" s="5">
        <v>2</v>
      </c>
      <c r="O131" s="5">
        <v>5</v>
      </c>
      <c r="P131" s="5">
        <v>3</v>
      </c>
      <c r="Q131" s="5">
        <v>3</v>
      </c>
      <c r="R131" s="5">
        <v>3</v>
      </c>
      <c r="S131" s="5">
        <v>3</v>
      </c>
      <c r="T131" s="5">
        <v>3</v>
      </c>
      <c r="U131" s="5">
        <v>3</v>
      </c>
      <c r="V131" s="5">
        <v>4</v>
      </c>
      <c r="W131" s="32">
        <f t="shared" si="42"/>
        <v>60</v>
      </c>
      <c r="X131" s="48"/>
    </row>
    <row r="132" spans="2:24" s="10" customFormat="1" ht="15.75">
      <c r="B132" s="53"/>
      <c r="C132" s="61" t="s">
        <v>12</v>
      </c>
      <c r="D132" s="62"/>
      <c r="E132" s="41">
        <f>AVERAGE(E128:E131)</f>
        <v>2.25</v>
      </c>
      <c r="F132" s="41">
        <f>AVERAGE(F128:F131)</f>
        <v>3.5</v>
      </c>
      <c r="G132" s="41">
        <f>AVERAGE(G128:G131)</f>
        <v>2.75</v>
      </c>
      <c r="H132" s="41">
        <f>AVERAGE(H128:H131)</f>
        <v>3.5</v>
      </c>
      <c r="I132" s="41">
        <f>AVERAGE(I128:I131)</f>
        <v>2.75</v>
      </c>
      <c r="J132" s="41">
        <f>AVERAGE(J128:J131)</f>
        <v>3.5</v>
      </c>
      <c r="K132" s="41">
        <f>AVERAGE(K128:K131)</f>
        <v>3.25</v>
      </c>
      <c r="L132" s="41">
        <f>AVERAGE(L128:L131)</f>
        <v>4</v>
      </c>
      <c r="M132" s="41">
        <f>AVERAGE(M128:M131)</f>
        <v>3.25</v>
      </c>
      <c r="N132" s="41">
        <f>AVERAGE(N128:N131)</f>
        <v>2.5</v>
      </c>
      <c r="O132" s="41">
        <f>AVERAGE(O128:O131)</f>
        <v>3.75</v>
      </c>
      <c r="P132" s="41">
        <f>AVERAGE(P128:P131)</f>
        <v>3</v>
      </c>
      <c r="Q132" s="41">
        <f>AVERAGE(Q128:Q131)</f>
        <v>3</v>
      </c>
      <c r="R132" s="41">
        <f>AVERAGE(R128:R131)</f>
        <v>3.25</v>
      </c>
      <c r="S132" s="41">
        <f>AVERAGE(S128:S131)</f>
        <v>3</v>
      </c>
      <c r="T132" s="41">
        <f>AVERAGE(T128:T131)</f>
        <v>3</v>
      </c>
      <c r="U132" s="41">
        <f>AVERAGE(U128:U131)</f>
        <v>2.5</v>
      </c>
      <c r="V132" s="41">
        <f>AVERAGE(V128:V131)</f>
        <v>3.5</v>
      </c>
      <c r="W132" s="33">
        <f>SUM(W128:W131)</f>
        <v>225</v>
      </c>
      <c r="X132" s="54"/>
    </row>
    <row r="133" spans="2:24" s="10" customFormat="1" ht="12.75" hidden="1">
      <c r="B133" s="53"/>
      <c r="C133" s="34"/>
      <c r="D133" s="9"/>
      <c r="E133" s="11">
        <f>E132-E$6</f>
        <v>-0.75</v>
      </c>
      <c r="F133" s="11">
        <f aca="true" t="shared" si="43" ref="F133:V133">F132-F$6</f>
        <v>0.5</v>
      </c>
      <c r="G133" s="11">
        <f t="shared" si="43"/>
        <v>-0.25</v>
      </c>
      <c r="H133" s="11">
        <f t="shared" si="43"/>
        <v>0.5</v>
      </c>
      <c r="I133" s="11">
        <f t="shared" si="43"/>
        <v>-0.25</v>
      </c>
      <c r="J133" s="11">
        <f t="shared" si="43"/>
        <v>0.5</v>
      </c>
      <c r="K133" s="11">
        <f t="shared" si="43"/>
        <v>0.25</v>
      </c>
      <c r="L133" s="11">
        <f t="shared" si="43"/>
        <v>1</v>
      </c>
      <c r="M133" s="11">
        <f t="shared" si="43"/>
        <v>0.25</v>
      </c>
      <c r="N133" s="11">
        <f t="shared" si="43"/>
        <v>-0.5</v>
      </c>
      <c r="O133" s="11">
        <f t="shared" si="43"/>
        <v>0.75</v>
      </c>
      <c r="P133" s="11">
        <f t="shared" si="43"/>
        <v>0</v>
      </c>
      <c r="Q133" s="11">
        <f t="shared" si="43"/>
        <v>0</v>
      </c>
      <c r="R133" s="11">
        <f t="shared" si="43"/>
        <v>0.25</v>
      </c>
      <c r="S133" s="11">
        <f t="shared" si="43"/>
        <v>0</v>
      </c>
      <c r="T133" s="11">
        <f t="shared" si="43"/>
        <v>0</v>
      </c>
      <c r="U133" s="11">
        <f t="shared" si="43"/>
        <v>-0.5</v>
      </c>
      <c r="V133" s="11">
        <f t="shared" si="43"/>
        <v>0.5</v>
      </c>
      <c r="W133" s="35"/>
      <c r="X133" s="54"/>
    </row>
    <row r="134" spans="2:24" s="10" customFormat="1" ht="13.5" thickBot="1">
      <c r="B134" s="53"/>
      <c r="C134" s="63" t="s">
        <v>16</v>
      </c>
      <c r="D134" s="64"/>
      <c r="E134" s="24">
        <f>RANK(E133,$E133:$V133)</f>
        <v>18</v>
      </c>
      <c r="F134" s="24">
        <f aca="true" t="shared" si="44" ref="F134:V134">RANK(F133,$E133:$V133)</f>
        <v>3</v>
      </c>
      <c r="G134" s="24">
        <f t="shared" si="44"/>
        <v>14</v>
      </c>
      <c r="H134" s="24">
        <f t="shared" si="44"/>
        <v>3</v>
      </c>
      <c r="I134" s="24">
        <f t="shared" si="44"/>
        <v>14</v>
      </c>
      <c r="J134" s="24">
        <f t="shared" si="44"/>
        <v>3</v>
      </c>
      <c r="K134" s="24">
        <f t="shared" si="44"/>
        <v>7</v>
      </c>
      <c r="L134" s="24">
        <f t="shared" si="44"/>
        <v>1</v>
      </c>
      <c r="M134" s="24">
        <f t="shared" si="44"/>
        <v>7</v>
      </c>
      <c r="N134" s="24">
        <f t="shared" si="44"/>
        <v>16</v>
      </c>
      <c r="O134" s="24">
        <f t="shared" si="44"/>
        <v>2</v>
      </c>
      <c r="P134" s="24">
        <f t="shared" si="44"/>
        <v>10</v>
      </c>
      <c r="Q134" s="24">
        <f t="shared" si="44"/>
        <v>10</v>
      </c>
      <c r="R134" s="24">
        <f t="shared" si="44"/>
        <v>7</v>
      </c>
      <c r="S134" s="24">
        <f t="shared" si="44"/>
        <v>10</v>
      </c>
      <c r="T134" s="24">
        <f t="shared" si="44"/>
        <v>10</v>
      </c>
      <c r="U134" s="24">
        <f t="shared" si="44"/>
        <v>16</v>
      </c>
      <c r="V134" s="24">
        <f t="shared" si="44"/>
        <v>3</v>
      </c>
      <c r="W134" s="36"/>
      <c r="X134" s="54"/>
    </row>
    <row r="135" spans="2:24" s="27" customFormat="1" ht="13.5" thickBot="1">
      <c r="B135" s="53"/>
      <c r="C135" s="26"/>
      <c r="D135" s="26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5"/>
      <c r="X135" s="54"/>
    </row>
    <row r="136" spans="2:24" s="16" customFormat="1" ht="20.25">
      <c r="B136" s="53"/>
      <c r="C136" s="28" t="s">
        <v>43</v>
      </c>
      <c r="D136" s="29" t="s">
        <v>2</v>
      </c>
      <c r="E136" s="69" t="s">
        <v>44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7">
        <f>SUM(W137:W140)</f>
        <v>228</v>
      </c>
      <c r="X136" s="54"/>
    </row>
    <row r="137" spans="2:24" ht="12.75">
      <c r="B137" s="47"/>
      <c r="C137" s="31"/>
      <c r="D137" s="6" t="s">
        <v>13</v>
      </c>
      <c r="E137" s="5">
        <v>3</v>
      </c>
      <c r="F137" s="5">
        <v>3</v>
      </c>
      <c r="G137" s="5">
        <v>3</v>
      </c>
      <c r="H137" s="5">
        <v>3</v>
      </c>
      <c r="I137" s="5">
        <v>3</v>
      </c>
      <c r="J137" s="5">
        <v>5</v>
      </c>
      <c r="K137" s="5">
        <v>3</v>
      </c>
      <c r="L137" s="5">
        <v>3</v>
      </c>
      <c r="M137" s="5">
        <v>3</v>
      </c>
      <c r="N137" s="5">
        <v>3</v>
      </c>
      <c r="O137" s="5">
        <v>4</v>
      </c>
      <c r="P137" s="5">
        <v>3</v>
      </c>
      <c r="Q137" s="5">
        <v>3</v>
      </c>
      <c r="R137" s="5">
        <v>2</v>
      </c>
      <c r="S137" s="5">
        <v>4</v>
      </c>
      <c r="T137" s="5">
        <v>4</v>
      </c>
      <c r="U137" s="5">
        <v>3</v>
      </c>
      <c r="V137" s="5">
        <v>3</v>
      </c>
      <c r="W137" s="32">
        <f aca="true" t="shared" si="45" ref="W137:W144">SUM(E137:V137)</f>
        <v>58</v>
      </c>
      <c r="X137" s="48"/>
    </row>
    <row r="138" spans="2:24" ht="12.75">
      <c r="B138" s="47"/>
      <c r="C138" s="25"/>
      <c r="D138" s="6" t="s">
        <v>14</v>
      </c>
      <c r="E138" s="5">
        <v>3</v>
      </c>
      <c r="F138" s="5">
        <v>3</v>
      </c>
      <c r="G138" s="5">
        <v>3</v>
      </c>
      <c r="H138" s="5">
        <v>3</v>
      </c>
      <c r="I138" s="5">
        <v>3</v>
      </c>
      <c r="J138" s="5">
        <v>4</v>
      </c>
      <c r="K138" s="5">
        <v>3</v>
      </c>
      <c r="L138" s="5">
        <v>3</v>
      </c>
      <c r="M138" s="5">
        <v>2</v>
      </c>
      <c r="N138" s="5">
        <v>3</v>
      </c>
      <c r="O138" s="5">
        <v>3</v>
      </c>
      <c r="P138" s="5">
        <v>3</v>
      </c>
      <c r="Q138" s="5">
        <v>3</v>
      </c>
      <c r="R138" s="5">
        <v>3</v>
      </c>
      <c r="S138" s="5">
        <v>3</v>
      </c>
      <c r="T138" s="5">
        <v>4</v>
      </c>
      <c r="U138" s="5">
        <v>3</v>
      </c>
      <c r="V138" s="5">
        <v>3</v>
      </c>
      <c r="W138" s="32">
        <f t="shared" si="45"/>
        <v>55</v>
      </c>
      <c r="X138" s="48"/>
    </row>
    <row r="139" spans="2:24" ht="12.75">
      <c r="B139" s="47"/>
      <c r="C139" s="25"/>
      <c r="D139" s="6" t="s">
        <v>15</v>
      </c>
      <c r="E139" s="5">
        <v>3</v>
      </c>
      <c r="F139" s="5">
        <v>3</v>
      </c>
      <c r="G139" s="5">
        <v>3</v>
      </c>
      <c r="H139" s="5">
        <v>4</v>
      </c>
      <c r="I139" s="5">
        <v>3</v>
      </c>
      <c r="J139" s="5">
        <v>3</v>
      </c>
      <c r="K139" s="5">
        <v>3</v>
      </c>
      <c r="L139" s="5">
        <v>3</v>
      </c>
      <c r="M139" s="5">
        <v>3</v>
      </c>
      <c r="N139" s="5">
        <v>3</v>
      </c>
      <c r="O139" s="5">
        <v>3</v>
      </c>
      <c r="P139" s="5">
        <v>3</v>
      </c>
      <c r="Q139" s="5">
        <v>3</v>
      </c>
      <c r="R139" s="5">
        <v>4</v>
      </c>
      <c r="S139" s="5">
        <v>3</v>
      </c>
      <c r="T139" s="5">
        <v>4</v>
      </c>
      <c r="U139" s="5">
        <v>3</v>
      </c>
      <c r="V139" s="5">
        <v>3</v>
      </c>
      <c r="W139" s="32">
        <f t="shared" si="45"/>
        <v>57</v>
      </c>
      <c r="X139" s="48"/>
    </row>
    <row r="140" spans="2:24" ht="12.75">
      <c r="B140" s="47"/>
      <c r="C140" s="25"/>
      <c r="D140" s="6" t="s">
        <v>28</v>
      </c>
      <c r="E140" s="5">
        <v>3</v>
      </c>
      <c r="F140" s="5">
        <v>3</v>
      </c>
      <c r="G140" s="5">
        <v>3</v>
      </c>
      <c r="H140" s="5">
        <v>4</v>
      </c>
      <c r="I140" s="5">
        <v>4</v>
      </c>
      <c r="J140" s="5">
        <v>3</v>
      </c>
      <c r="K140" s="5">
        <v>3</v>
      </c>
      <c r="L140" s="5">
        <v>3</v>
      </c>
      <c r="M140" s="5">
        <v>2</v>
      </c>
      <c r="N140" s="5">
        <v>3</v>
      </c>
      <c r="O140" s="5">
        <v>5</v>
      </c>
      <c r="P140" s="5">
        <v>3</v>
      </c>
      <c r="Q140" s="5">
        <v>2</v>
      </c>
      <c r="R140" s="5">
        <v>2</v>
      </c>
      <c r="S140" s="5">
        <v>3</v>
      </c>
      <c r="T140" s="5">
        <v>4</v>
      </c>
      <c r="U140" s="5">
        <v>4</v>
      </c>
      <c r="V140" s="5">
        <v>4</v>
      </c>
      <c r="W140" s="32">
        <f t="shared" si="45"/>
        <v>58</v>
      </c>
      <c r="X140" s="48"/>
    </row>
    <row r="141" spans="2:24" s="10" customFormat="1" ht="15.75">
      <c r="B141" s="53"/>
      <c r="C141" s="61" t="s">
        <v>12</v>
      </c>
      <c r="D141" s="62"/>
      <c r="E141" s="41">
        <f>AVERAGE(E137:E140)</f>
        <v>3</v>
      </c>
      <c r="F141" s="41">
        <f>AVERAGE(F137:F140)</f>
        <v>3</v>
      </c>
      <c r="G141" s="41">
        <f>AVERAGE(G137:G140)</f>
        <v>3</v>
      </c>
      <c r="H141" s="41">
        <f>AVERAGE(H137:H140)</f>
        <v>3.5</v>
      </c>
      <c r="I141" s="41">
        <f>AVERAGE(I137:I140)</f>
        <v>3.25</v>
      </c>
      <c r="J141" s="41">
        <f>AVERAGE(J137:J140)</f>
        <v>3.75</v>
      </c>
      <c r="K141" s="41">
        <f>AVERAGE(K137:K140)</f>
        <v>3</v>
      </c>
      <c r="L141" s="41">
        <f>AVERAGE(L137:L140)</f>
        <v>3</v>
      </c>
      <c r="M141" s="41">
        <f>AVERAGE(M137:M140)</f>
        <v>2.5</v>
      </c>
      <c r="N141" s="41">
        <f>AVERAGE(N137:N140)</f>
        <v>3</v>
      </c>
      <c r="O141" s="41">
        <f>AVERAGE(O137:O140)</f>
        <v>3.75</v>
      </c>
      <c r="P141" s="41">
        <f>AVERAGE(P137:P140)</f>
        <v>3</v>
      </c>
      <c r="Q141" s="41">
        <f>AVERAGE(Q137:Q140)</f>
        <v>2.75</v>
      </c>
      <c r="R141" s="41">
        <f>AVERAGE(R137:R140)</f>
        <v>2.75</v>
      </c>
      <c r="S141" s="41">
        <f>AVERAGE(S137:S140)</f>
        <v>3.25</v>
      </c>
      <c r="T141" s="41">
        <f>AVERAGE(T137:T140)</f>
        <v>4</v>
      </c>
      <c r="U141" s="41">
        <f>AVERAGE(U137:U140)</f>
        <v>3.25</v>
      </c>
      <c r="V141" s="41">
        <f>AVERAGE(V137:V140)</f>
        <v>3.25</v>
      </c>
      <c r="W141" s="33">
        <f>SUM(W137:W140)</f>
        <v>228</v>
      </c>
      <c r="X141" s="54"/>
    </row>
    <row r="142" spans="2:24" s="10" customFormat="1" ht="12.75" hidden="1">
      <c r="B142" s="53"/>
      <c r="C142" s="34"/>
      <c r="D142" s="9"/>
      <c r="E142" s="11">
        <f>E141-E$6</f>
        <v>0</v>
      </c>
      <c r="F142" s="11">
        <f aca="true" t="shared" si="46" ref="F142:V142">F141-F$6</f>
        <v>0</v>
      </c>
      <c r="G142" s="11">
        <f t="shared" si="46"/>
        <v>0</v>
      </c>
      <c r="H142" s="11">
        <f t="shared" si="46"/>
        <v>0.5</v>
      </c>
      <c r="I142" s="11">
        <f t="shared" si="46"/>
        <v>0.25</v>
      </c>
      <c r="J142" s="11">
        <f t="shared" si="46"/>
        <v>0.75</v>
      </c>
      <c r="K142" s="11">
        <f t="shared" si="46"/>
        <v>0</v>
      </c>
      <c r="L142" s="11">
        <f t="shared" si="46"/>
        <v>0</v>
      </c>
      <c r="M142" s="11">
        <f t="shared" si="46"/>
        <v>-0.5</v>
      </c>
      <c r="N142" s="11">
        <f t="shared" si="46"/>
        <v>0</v>
      </c>
      <c r="O142" s="11">
        <f t="shared" si="46"/>
        <v>0.75</v>
      </c>
      <c r="P142" s="11">
        <f t="shared" si="46"/>
        <v>0</v>
      </c>
      <c r="Q142" s="11">
        <f t="shared" si="46"/>
        <v>-0.25</v>
      </c>
      <c r="R142" s="11">
        <f t="shared" si="46"/>
        <v>-0.25</v>
      </c>
      <c r="S142" s="11">
        <f t="shared" si="46"/>
        <v>0.25</v>
      </c>
      <c r="T142" s="11">
        <f t="shared" si="46"/>
        <v>1</v>
      </c>
      <c r="U142" s="11">
        <f t="shared" si="46"/>
        <v>0.25</v>
      </c>
      <c r="V142" s="11">
        <f t="shared" si="46"/>
        <v>0.25</v>
      </c>
      <c r="W142" s="35"/>
      <c r="X142" s="54"/>
    </row>
    <row r="143" spans="2:24" s="10" customFormat="1" ht="13.5" thickBot="1">
      <c r="B143" s="53"/>
      <c r="C143" s="63" t="s">
        <v>16</v>
      </c>
      <c r="D143" s="64"/>
      <c r="E143" s="24">
        <f>RANK(E142,$E142:$V142)</f>
        <v>9</v>
      </c>
      <c r="F143" s="24">
        <f aca="true" t="shared" si="47" ref="F143:V143">RANK(F142,$E142:$V142)</f>
        <v>9</v>
      </c>
      <c r="G143" s="24">
        <f t="shared" si="47"/>
        <v>9</v>
      </c>
      <c r="H143" s="24">
        <f t="shared" si="47"/>
        <v>4</v>
      </c>
      <c r="I143" s="24">
        <f t="shared" si="47"/>
        <v>5</v>
      </c>
      <c r="J143" s="24">
        <f t="shared" si="47"/>
        <v>2</v>
      </c>
      <c r="K143" s="24">
        <f t="shared" si="47"/>
        <v>9</v>
      </c>
      <c r="L143" s="24">
        <f t="shared" si="47"/>
        <v>9</v>
      </c>
      <c r="M143" s="24">
        <f t="shared" si="47"/>
        <v>18</v>
      </c>
      <c r="N143" s="24">
        <f t="shared" si="47"/>
        <v>9</v>
      </c>
      <c r="O143" s="24">
        <f t="shared" si="47"/>
        <v>2</v>
      </c>
      <c r="P143" s="24">
        <f t="shared" si="47"/>
        <v>9</v>
      </c>
      <c r="Q143" s="24">
        <f t="shared" si="47"/>
        <v>16</v>
      </c>
      <c r="R143" s="24">
        <f t="shared" si="47"/>
        <v>16</v>
      </c>
      <c r="S143" s="24">
        <f t="shared" si="47"/>
        <v>5</v>
      </c>
      <c r="T143" s="24">
        <f t="shared" si="47"/>
        <v>1</v>
      </c>
      <c r="U143" s="24">
        <f t="shared" si="47"/>
        <v>5</v>
      </c>
      <c r="V143" s="24">
        <f t="shared" si="47"/>
        <v>5</v>
      </c>
      <c r="W143" s="36"/>
      <c r="X143" s="54"/>
    </row>
    <row r="144" spans="2:24" s="27" customFormat="1" ht="13.5" thickBot="1">
      <c r="B144" s="53"/>
      <c r="C144" s="26"/>
      <c r="D144" s="26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5"/>
      <c r="X144" s="54"/>
    </row>
    <row r="145" spans="2:24" s="16" customFormat="1" ht="20.25">
      <c r="B145" s="53"/>
      <c r="C145" s="28" t="s">
        <v>18</v>
      </c>
      <c r="D145" s="29" t="s">
        <v>19</v>
      </c>
      <c r="E145" s="69" t="s">
        <v>45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7">
        <f>SUM(W146:W149)</f>
        <v>229</v>
      </c>
      <c r="X145" s="54"/>
    </row>
    <row r="146" spans="2:24" ht="12.75">
      <c r="B146" s="47"/>
      <c r="C146" s="31"/>
      <c r="D146" s="6" t="s">
        <v>13</v>
      </c>
      <c r="E146" s="5">
        <v>2</v>
      </c>
      <c r="F146" s="5">
        <v>4</v>
      </c>
      <c r="G146" s="5">
        <v>2</v>
      </c>
      <c r="H146" s="5">
        <v>4</v>
      </c>
      <c r="I146" s="5">
        <v>3</v>
      </c>
      <c r="J146" s="5">
        <v>4</v>
      </c>
      <c r="K146" s="5">
        <v>3</v>
      </c>
      <c r="L146" s="5">
        <v>3</v>
      </c>
      <c r="M146" s="5">
        <v>4</v>
      </c>
      <c r="N146" s="5">
        <v>5</v>
      </c>
      <c r="O146" s="5">
        <v>4</v>
      </c>
      <c r="P146" s="5">
        <v>3</v>
      </c>
      <c r="Q146" s="5">
        <v>3</v>
      </c>
      <c r="R146" s="5">
        <v>2</v>
      </c>
      <c r="S146" s="5">
        <v>4</v>
      </c>
      <c r="T146" s="5">
        <v>3</v>
      </c>
      <c r="U146" s="5">
        <v>3</v>
      </c>
      <c r="V146" s="5">
        <v>2</v>
      </c>
      <c r="W146" s="32">
        <f aca="true" t="shared" si="48" ref="W146:W153">SUM(E146:V146)</f>
        <v>58</v>
      </c>
      <c r="X146" s="48"/>
    </row>
    <row r="147" spans="2:24" ht="12.75">
      <c r="B147" s="47"/>
      <c r="C147" s="25"/>
      <c r="D147" s="6" t="s">
        <v>14</v>
      </c>
      <c r="E147" s="5">
        <v>3</v>
      </c>
      <c r="F147" s="5">
        <v>3</v>
      </c>
      <c r="G147" s="5">
        <v>2</v>
      </c>
      <c r="H147" s="5">
        <v>3</v>
      </c>
      <c r="I147" s="5">
        <v>3</v>
      </c>
      <c r="J147" s="5">
        <v>3</v>
      </c>
      <c r="K147" s="5">
        <v>3</v>
      </c>
      <c r="L147" s="5">
        <v>3</v>
      </c>
      <c r="M147" s="5">
        <v>3</v>
      </c>
      <c r="N147" s="5">
        <v>4</v>
      </c>
      <c r="O147" s="5">
        <v>4</v>
      </c>
      <c r="P147" s="5">
        <v>3</v>
      </c>
      <c r="Q147" s="5">
        <v>3</v>
      </c>
      <c r="R147" s="5">
        <v>3</v>
      </c>
      <c r="S147" s="5">
        <v>4</v>
      </c>
      <c r="T147" s="5">
        <v>4</v>
      </c>
      <c r="U147" s="5">
        <v>3</v>
      </c>
      <c r="V147" s="5">
        <v>3</v>
      </c>
      <c r="W147" s="32">
        <f t="shared" si="48"/>
        <v>57</v>
      </c>
      <c r="X147" s="48"/>
    </row>
    <row r="148" spans="2:24" ht="12.75">
      <c r="B148" s="47"/>
      <c r="C148" s="25"/>
      <c r="D148" s="6" t="s">
        <v>15</v>
      </c>
      <c r="E148" s="5">
        <v>3</v>
      </c>
      <c r="F148" s="5">
        <v>3</v>
      </c>
      <c r="G148" s="5">
        <v>2</v>
      </c>
      <c r="H148" s="5">
        <v>3</v>
      </c>
      <c r="I148" s="5">
        <v>3</v>
      </c>
      <c r="J148" s="5">
        <v>3</v>
      </c>
      <c r="K148" s="5">
        <v>3</v>
      </c>
      <c r="L148" s="5">
        <v>3</v>
      </c>
      <c r="M148" s="5">
        <v>3</v>
      </c>
      <c r="N148" s="5">
        <v>6</v>
      </c>
      <c r="O148" s="5">
        <v>3</v>
      </c>
      <c r="P148" s="5">
        <v>3</v>
      </c>
      <c r="Q148" s="5">
        <v>3</v>
      </c>
      <c r="R148" s="5">
        <v>2</v>
      </c>
      <c r="S148" s="5">
        <v>3</v>
      </c>
      <c r="T148" s="5">
        <v>3</v>
      </c>
      <c r="U148" s="5">
        <v>3</v>
      </c>
      <c r="V148" s="5">
        <v>4</v>
      </c>
      <c r="W148" s="32">
        <f t="shared" si="48"/>
        <v>56</v>
      </c>
      <c r="X148" s="48"/>
    </row>
    <row r="149" spans="2:24" ht="12.75">
      <c r="B149" s="47"/>
      <c r="C149" s="25"/>
      <c r="D149" s="6" t="s">
        <v>28</v>
      </c>
      <c r="E149" s="5">
        <v>3</v>
      </c>
      <c r="F149" s="5">
        <v>3</v>
      </c>
      <c r="G149" s="5">
        <v>2</v>
      </c>
      <c r="H149" s="5">
        <v>4</v>
      </c>
      <c r="I149" s="5">
        <v>3</v>
      </c>
      <c r="J149" s="5">
        <v>4</v>
      </c>
      <c r="K149" s="5">
        <v>3</v>
      </c>
      <c r="L149" s="5">
        <v>4</v>
      </c>
      <c r="M149" s="5">
        <v>4</v>
      </c>
      <c r="N149" s="5">
        <v>2</v>
      </c>
      <c r="O149" s="5">
        <v>3</v>
      </c>
      <c r="P149" s="5">
        <v>4</v>
      </c>
      <c r="Q149" s="5">
        <v>2</v>
      </c>
      <c r="R149" s="5">
        <v>4</v>
      </c>
      <c r="S149" s="5">
        <v>4</v>
      </c>
      <c r="T149" s="5">
        <v>3</v>
      </c>
      <c r="U149" s="5">
        <v>2</v>
      </c>
      <c r="V149" s="5">
        <v>4</v>
      </c>
      <c r="W149" s="32">
        <f t="shared" si="48"/>
        <v>58</v>
      </c>
      <c r="X149" s="48"/>
    </row>
    <row r="150" spans="2:24" s="10" customFormat="1" ht="15.75">
      <c r="B150" s="53"/>
      <c r="C150" s="61" t="s">
        <v>12</v>
      </c>
      <c r="D150" s="62"/>
      <c r="E150" s="41">
        <f>AVERAGE(E146:E149)</f>
        <v>2.75</v>
      </c>
      <c r="F150" s="41">
        <f>AVERAGE(F146:F149)</f>
        <v>3.25</v>
      </c>
      <c r="G150" s="41">
        <f>AVERAGE(G146:G149)</f>
        <v>2</v>
      </c>
      <c r="H150" s="41">
        <f>AVERAGE(H146:H149)</f>
        <v>3.5</v>
      </c>
      <c r="I150" s="41">
        <f>AVERAGE(I146:I149)</f>
        <v>3</v>
      </c>
      <c r="J150" s="41">
        <f>AVERAGE(J146:J149)</f>
        <v>3.5</v>
      </c>
      <c r="K150" s="41">
        <f>AVERAGE(K146:K149)</f>
        <v>3</v>
      </c>
      <c r="L150" s="41">
        <f>AVERAGE(L146:L149)</f>
        <v>3.25</v>
      </c>
      <c r="M150" s="41">
        <f>AVERAGE(M146:M149)</f>
        <v>3.5</v>
      </c>
      <c r="N150" s="41">
        <f>AVERAGE(N146:N149)</f>
        <v>4.25</v>
      </c>
      <c r="O150" s="41">
        <f>AVERAGE(O146:O149)</f>
        <v>3.5</v>
      </c>
      <c r="P150" s="41">
        <f>AVERAGE(P146:P149)</f>
        <v>3.25</v>
      </c>
      <c r="Q150" s="41">
        <f>AVERAGE(Q146:Q149)</f>
        <v>2.75</v>
      </c>
      <c r="R150" s="41">
        <f>AVERAGE(R146:R149)</f>
        <v>2.75</v>
      </c>
      <c r="S150" s="41">
        <f>AVERAGE(S146:S149)</f>
        <v>3.75</v>
      </c>
      <c r="T150" s="41">
        <f>AVERAGE(T146:T149)</f>
        <v>3.25</v>
      </c>
      <c r="U150" s="41">
        <f>AVERAGE(U146:U149)</f>
        <v>2.75</v>
      </c>
      <c r="V150" s="41">
        <f>AVERAGE(V146:V149)</f>
        <v>3.25</v>
      </c>
      <c r="W150" s="33">
        <f>SUM(W146:W149)</f>
        <v>229</v>
      </c>
      <c r="X150" s="54"/>
    </row>
    <row r="151" spans="2:24" s="10" customFormat="1" ht="12.75" hidden="1">
      <c r="B151" s="53"/>
      <c r="C151" s="34"/>
      <c r="D151" s="9"/>
      <c r="E151" s="11">
        <f>E150-E$6</f>
        <v>-0.25</v>
      </c>
      <c r="F151" s="11">
        <f aca="true" t="shared" si="49" ref="F151:V151">F150-F$6</f>
        <v>0.25</v>
      </c>
      <c r="G151" s="11">
        <f t="shared" si="49"/>
        <v>-1</v>
      </c>
      <c r="H151" s="11">
        <f t="shared" si="49"/>
        <v>0.5</v>
      </c>
      <c r="I151" s="11">
        <f t="shared" si="49"/>
        <v>0</v>
      </c>
      <c r="J151" s="11">
        <f t="shared" si="49"/>
        <v>0.5</v>
      </c>
      <c r="K151" s="11">
        <f t="shared" si="49"/>
        <v>0</v>
      </c>
      <c r="L151" s="11">
        <f t="shared" si="49"/>
        <v>0.25</v>
      </c>
      <c r="M151" s="11">
        <f t="shared" si="49"/>
        <v>0.5</v>
      </c>
      <c r="N151" s="11">
        <f t="shared" si="49"/>
        <v>1.25</v>
      </c>
      <c r="O151" s="11">
        <f t="shared" si="49"/>
        <v>0.5</v>
      </c>
      <c r="P151" s="11">
        <f t="shared" si="49"/>
        <v>0.25</v>
      </c>
      <c r="Q151" s="11">
        <f t="shared" si="49"/>
        <v>-0.25</v>
      </c>
      <c r="R151" s="11">
        <f t="shared" si="49"/>
        <v>-0.25</v>
      </c>
      <c r="S151" s="11">
        <f t="shared" si="49"/>
        <v>0.75</v>
      </c>
      <c r="T151" s="11">
        <f t="shared" si="49"/>
        <v>0.25</v>
      </c>
      <c r="U151" s="11">
        <f t="shared" si="49"/>
        <v>-0.25</v>
      </c>
      <c r="V151" s="11">
        <f t="shared" si="49"/>
        <v>0.25</v>
      </c>
      <c r="W151" s="35"/>
      <c r="X151" s="54"/>
    </row>
    <row r="152" spans="2:24" s="10" customFormat="1" ht="13.5" thickBot="1">
      <c r="B152" s="53"/>
      <c r="C152" s="63" t="s">
        <v>16</v>
      </c>
      <c r="D152" s="64"/>
      <c r="E152" s="24">
        <f>RANK(E151,$E151:$V151)</f>
        <v>14</v>
      </c>
      <c r="F152" s="24">
        <f aca="true" t="shared" si="50" ref="F152:V152">RANK(F151,$E151:$V151)</f>
        <v>7</v>
      </c>
      <c r="G152" s="24">
        <f t="shared" si="50"/>
        <v>18</v>
      </c>
      <c r="H152" s="24">
        <f t="shared" si="50"/>
        <v>3</v>
      </c>
      <c r="I152" s="24">
        <f t="shared" si="50"/>
        <v>12</v>
      </c>
      <c r="J152" s="24">
        <f t="shared" si="50"/>
        <v>3</v>
      </c>
      <c r="K152" s="24">
        <f t="shared" si="50"/>
        <v>12</v>
      </c>
      <c r="L152" s="24">
        <f t="shared" si="50"/>
        <v>7</v>
      </c>
      <c r="M152" s="24">
        <f t="shared" si="50"/>
        <v>3</v>
      </c>
      <c r="N152" s="24">
        <f t="shared" si="50"/>
        <v>1</v>
      </c>
      <c r="O152" s="24">
        <f t="shared" si="50"/>
        <v>3</v>
      </c>
      <c r="P152" s="24">
        <f t="shared" si="50"/>
        <v>7</v>
      </c>
      <c r="Q152" s="24">
        <f t="shared" si="50"/>
        <v>14</v>
      </c>
      <c r="R152" s="24">
        <f t="shared" si="50"/>
        <v>14</v>
      </c>
      <c r="S152" s="24">
        <f t="shared" si="50"/>
        <v>2</v>
      </c>
      <c r="T152" s="24">
        <f t="shared" si="50"/>
        <v>7</v>
      </c>
      <c r="U152" s="24">
        <f t="shared" si="50"/>
        <v>14</v>
      </c>
      <c r="V152" s="24">
        <f t="shared" si="50"/>
        <v>7</v>
      </c>
      <c r="W152" s="36"/>
      <c r="X152" s="54"/>
    </row>
    <row r="153" spans="2:24" s="27" customFormat="1" ht="13.5" thickBot="1">
      <c r="B153" s="53"/>
      <c r="C153" s="26"/>
      <c r="D153" s="26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5"/>
      <c r="X153" s="54"/>
    </row>
    <row r="154" spans="2:24" s="16" customFormat="1" ht="20.25">
      <c r="B154" s="53"/>
      <c r="C154" s="28" t="s">
        <v>46</v>
      </c>
      <c r="D154" s="29" t="s">
        <v>2</v>
      </c>
      <c r="E154" s="69" t="s">
        <v>47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7">
        <f>SUM(W155:W158)</f>
        <v>231</v>
      </c>
      <c r="X154" s="54"/>
    </row>
    <row r="155" spans="2:24" ht="12.75">
      <c r="B155" s="47"/>
      <c r="C155" s="31"/>
      <c r="D155" s="6" t="s">
        <v>13</v>
      </c>
      <c r="E155" s="5">
        <v>3</v>
      </c>
      <c r="F155" s="5">
        <v>4</v>
      </c>
      <c r="G155" s="5">
        <v>3</v>
      </c>
      <c r="H155" s="5">
        <v>3</v>
      </c>
      <c r="I155" s="5">
        <v>3</v>
      </c>
      <c r="J155" s="5">
        <v>4</v>
      </c>
      <c r="K155" s="5">
        <v>3</v>
      </c>
      <c r="L155" s="5">
        <v>3</v>
      </c>
      <c r="M155" s="5">
        <v>5</v>
      </c>
      <c r="N155" s="5">
        <v>3</v>
      </c>
      <c r="O155" s="5">
        <v>4</v>
      </c>
      <c r="P155" s="5">
        <v>4</v>
      </c>
      <c r="Q155" s="5">
        <v>3</v>
      </c>
      <c r="R155" s="5">
        <v>2</v>
      </c>
      <c r="S155" s="5">
        <v>4</v>
      </c>
      <c r="T155" s="5">
        <v>2</v>
      </c>
      <c r="U155" s="5">
        <v>3</v>
      </c>
      <c r="V155" s="5">
        <v>4</v>
      </c>
      <c r="W155" s="32">
        <f aca="true" t="shared" si="51" ref="W155:W162">SUM(E155:V155)</f>
        <v>60</v>
      </c>
      <c r="X155" s="48"/>
    </row>
    <row r="156" spans="2:24" ht="12.75">
      <c r="B156" s="47"/>
      <c r="C156" s="25"/>
      <c r="D156" s="6" t="s">
        <v>14</v>
      </c>
      <c r="E156" s="5">
        <v>3</v>
      </c>
      <c r="F156" s="5">
        <v>2</v>
      </c>
      <c r="G156" s="5">
        <v>3</v>
      </c>
      <c r="H156" s="5">
        <v>3</v>
      </c>
      <c r="I156" s="5">
        <v>3</v>
      </c>
      <c r="J156" s="5">
        <v>4</v>
      </c>
      <c r="K156" s="5">
        <v>3</v>
      </c>
      <c r="L156" s="5">
        <v>3</v>
      </c>
      <c r="M156" s="5">
        <v>3</v>
      </c>
      <c r="N156" s="5">
        <v>4</v>
      </c>
      <c r="O156" s="5">
        <v>3</v>
      </c>
      <c r="P156" s="5">
        <v>4</v>
      </c>
      <c r="Q156" s="5">
        <v>3</v>
      </c>
      <c r="R156" s="5">
        <v>3</v>
      </c>
      <c r="S156" s="5">
        <v>3</v>
      </c>
      <c r="T156" s="5">
        <v>3</v>
      </c>
      <c r="U156" s="5">
        <v>2</v>
      </c>
      <c r="V156" s="5">
        <v>3</v>
      </c>
      <c r="W156" s="32">
        <f t="shared" si="51"/>
        <v>55</v>
      </c>
      <c r="X156" s="48"/>
    </row>
    <row r="157" spans="2:24" ht="12.75">
      <c r="B157" s="47"/>
      <c r="C157" s="25"/>
      <c r="D157" s="6" t="s">
        <v>15</v>
      </c>
      <c r="E157" s="5">
        <v>2</v>
      </c>
      <c r="F157" s="5">
        <v>4</v>
      </c>
      <c r="G157" s="5">
        <v>3</v>
      </c>
      <c r="H157" s="5">
        <v>2</v>
      </c>
      <c r="I157" s="5">
        <v>3</v>
      </c>
      <c r="J157" s="5">
        <v>4</v>
      </c>
      <c r="K157" s="5">
        <v>3</v>
      </c>
      <c r="L157" s="5">
        <v>3</v>
      </c>
      <c r="M157" s="5">
        <v>3</v>
      </c>
      <c r="N157" s="5">
        <v>4</v>
      </c>
      <c r="O157" s="5">
        <v>4</v>
      </c>
      <c r="P157" s="5">
        <v>2</v>
      </c>
      <c r="Q157" s="5">
        <v>3</v>
      </c>
      <c r="R157" s="5">
        <v>3</v>
      </c>
      <c r="S157" s="5">
        <v>4</v>
      </c>
      <c r="T157" s="5">
        <v>3</v>
      </c>
      <c r="U157" s="5">
        <v>3</v>
      </c>
      <c r="V157" s="5">
        <v>3</v>
      </c>
      <c r="W157" s="32">
        <f t="shared" si="51"/>
        <v>56</v>
      </c>
      <c r="X157" s="48"/>
    </row>
    <row r="158" spans="2:24" ht="12.75">
      <c r="B158" s="47"/>
      <c r="C158" s="25"/>
      <c r="D158" s="6" t="s">
        <v>28</v>
      </c>
      <c r="E158" s="5">
        <v>3</v>
      </c>
      <c r="F158" s="5">
        <v>3</v>
      </c>
      <c r="G158" s="5">
        <v>3</v>
      </c>
      <c r="H158" s="5">
        <v>4</v>
      </c>
      <c r="I158" s="5">
        <v>3</v>
      </c>
      <c r="J158" s="5">
        <v>5</v>
      </c>
      <c r="K158" s="5">
        <v>4</v>
      </c>
      <c r="L158" s="5">
        <v>3</v>
      </c>
      <c r="M158" s="5">
        <v>5</v>
      </c>
      <c r="N158" s="5">
        <v>3</v>
      </c>
      <c r="O158" s="5">
        <v>4</v>
      </c>
      <c r="P158" s="5">
        <v>3</v>
      </c>
      <c r="Q158" s="5">
        <v>3</v>
      </c>
      <c r="R158" s="5">
        <v>2</v>
      </c>
      <c r="S158" s="5">
        <v>3</v>
      </c>
      <c r="T158" s="5">
        <v>4</v>
      </c>
      <c r="U158" s="5">
        <v>3</v>
      </c>
      <c r="V158" s="5">
        <v>2</v>
      </c>
      <c r="W158" s="32">
        <f t="shared" si="51"/>
        <v>60</v>
      </c>
      <c r="X158" s="48"/>
    </row>
    <row r="159" spans="2:24" s="10" customFormat="1" ht="15.75">
      <c r="B159" s="53"/>
      <c r="C159" s="61" t="s">
        <v>12</v>
      </c>
      <c r="D159" s="62"/>
      <c r="E159" s="41">
        <f>AVERAGE(E155:E158)</f>
        <v>2.75</v>
      </c>
      <c r="F159" s="41">
        <f>AVERAGE(F155:F158)</f>
        <v>3.25</v>
      </c>
      <c r="G159" s="41">
        <f>AVERAGE(G155:G158)</f>
        <v>3</v>
      </c>
      <c r="H159" s="41">
        <f>AVERAGE(H155:H158)</f>
        <v>3</v>
      </c>
      <c r="I159" s="41">
        <f>AVERAGE(I155:I158)</f>
        <v>3</v>
      </c>
      <c r="J159" s="41">
        <f>AVERAGE(J155:J158)</f>
        <v>4.25</v>
      </c>
      <c r="K159" s="41">
        <f>AVERAGE(K155:K158)</f>
        <v>3.25</v>
      </c>
      <c r="L159" s="41">
        <f>AVERAGE(L155:L158)</f>
        <v>3</v>
      </c>
      <c r="M159" s="41">
        <f>AVERAGE(M155:M158)</f>
        <v>4</v>
      </c>
      <c r="N159" s="41">
        <f>AVERAGE(N155:N158)</f>
        <v>3.5</v>
      </c>
      <c r="O159" s="41">
        <f>AVERAGE(O155:O158)</f>
        <v>3.75</v>
      </c>
      <c r="P159" s="41">
        <f>AVERAGE(P155:P158)</f>
        <v>3.25</v>
      </c>
      <c r="Q159" s="41">
        <f>AVERAGE(Q155:Q158)</f>
        <v>3</v>
      </c>
      <c r="R159" s="41">
        <f>AVERAGE(R155:R158)</f>
        <v>2.5</v>
      </c>
      <c r="S159" s="41">
        <f>AVERAGE(S155:S158)</f>
        <v>3.5</v>
      </c>
      <c r="T159" s="41">
        <f>AVERAGE(T155:T158)</f>
        <v>3</v>
      </c>
      <c r="U159" s="41">
        <f>AVERAGE(U155:U158)</f>
        <v>2.75</v>
      </c>
      <c r="V159" s="41">
        <f>AVERAGE(V155:V158)</f>
        <v>3</v>
      </c>
      <c r="W159" s="33">
        <f>SUM(W155:W158)</f>
        <v>231</v>
      </c>
      <c r="X159" s="54"/>
    </row>
    <row r="160" spans="2:24" s="10" customFormat="1" ht="12.75" hidden="1">
      <c r="B160" s="53"/>
      <c r="C160" s="34"/>
      <c r="D160" s="9"/>
      <c r="E160" s="11">
        <f>E159-E$6</f>
        <v>-0.25</v>
      </c>
      <c r="F160" s="11">
        <f aca="true" t="shared" si="52" ref="F160:V160">F159-F$6</f>
        <v>0.25</v>
      </c>
      <c r="G160" s="11">
        <f t="shared" si="52"/>
        <v>0</v>
      </c>
      <c r="H160" s="11">
        <f t="shared" si="52"/>
        <v>0</v>
      </c>
      <c r="I160" s="11">
        <f t="shared" si="52"/>
        <v>0</v>
      </c>
      <c r="J160" s="11">
        <f t="shared" si="52"/>
        <v>1.25</v>
      </c>
      <c r="K160" s="11">
        <f t="shared" si="52"/>
        <v>0.25</v>
      </c>
      <c r="L160" s="11">
        <f t="shared" si="52"/>
        <v>0</v>
      </c>
      <c r="M160" s="11">
        <f t="shared" si="52"/>
        <v>1</v>
      </c>
      <c r="N160" s="11">
        <f t="shared" si="52"/>
        <v>0.5</v>
      </c>
      <c r="O160" s="11">
        <f t="shared" si="52"/>
        <v>0.75</v>
      </c>
      <c r="P160" s="11">
        <f t="shared" si="52"/>
        <v>0.25</v>
      </c>
      <c r="Q160" s="11">
        <f t="shared" si="52"/>
        <v>0</v>
      </c>
      <c r="R160" s="11">
        <f t="shared" si="52"/>
        <v>-0.5</v>
      </c>
      <c r="S160" s="11">
        <f t="shared" si="52"/>
        <v>0.5</v>
      </c>
      <c r="T160" s="11">
        <f t="shared" si="52"/>
        <v>0</v>
      </c>
      <c r="U160" s="11">
        <f t="shared" si="52"/>
        <v>-0.25</v>
      </c>
      <c r="V160" s="11">
        <f t="shared" si="52"/>
        <v>0</v>
      </c>
      <c r="W160" s="35"/>
      <c r="X160" s="54"/>
    </row>
    <row r="161" spans="2:24" s="10" customFormat="1" ht="13.5" thickBot="1">
      <c r="B161" s="53"/>
      <c r="C161" s="63" t="s">
        <v>16</v>
      </c>
      <c r="D161" s="64"/>
      <c r="E161" s="24">
        <f>RANK(E160,$E160:$V160)</f>
        <v>16</v>
      </c>
      <c r="F161" s="24">
        <f aca="true" t="shared" si="53" ref="F161:V161">RANK(F160,$E160:$V160)</f>
        <v>6</v>
      </c>
      <c r="G161" s="24">
        <f t="shared" si="53"/>
        <v>9</v>
      </c>
      <c r="H161" s="24">
        <f t="shared" si="53"/>
        <v>9</v>
      </c>
      <c r="I161" s="24">
        <f t="shared" si="53"/>
        <v>9</v>
      </c>
      <c r="J161" s="24">
        <f t="shared" si="53"/>
        <v>1</v>
      </c>
      <c r="K161" s="24">
        <f t="shared" si="53"/>
        <v>6</v>
      </c>
      <c r="L161" s="24">
        <f t="shared" si="53"/>
        <v>9</v>
      </c>
      <c r="M161" s="24">
        <f t="shared" si="53"/>
        <v>2</v>
      </c>
      <c r="N161" s="24">
        <f t="shared" si="53"/>
        <v>4</v>
      </c>
      <c r="O161" s="24">
        <f t="shared" si="53"/>
        <v>3</v>
      </c>
      <c r="P161" s="24">
        <f t="shared" si="53"/>
        <v>6</v>
      </c>
      <c r="Q161" s="24">
        <f t="shared" si="53"/>
        <v>9</v>
      </c>
      <c r="R161" s="24">
        <f t="shared" si="53"/>
        <v>18</v>
      </c>
      <c r="S161" s="24">
        <f t="shared" si="53"/>
        <v>4</v>
      </c>
      <c r="T161" s="24">
        <f t="shared" si="53"/>
        <v>9</v>
      </c>
      <c r="U161" s="24">
        <f t="shared" si="53"/>
        <v>16</v>
      </c>
      <c r="V161" s="24">
        <f t="shared" si="53"/>
        <v>9</v>
      </c>
      <c r="W161" s="36"/>
      <c r="X161" s="54"/>
    </row>
    <row r="162" spans="2:24" s="27" customFormat="1" ht="13.5" thickBot="1">
      <c r="B162" s="53"/>
      <c r="C162" s="26"/>
      <c r="D162" s="26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5"/>
      <c r="X162" s="54"/>
    </row>
    <row r="163" spans="2:24" s="16" customFormat="1" ht="20.25">
      <c r="B163" s="53"/>
      <c r="C163" s="28" t="s">
        <v>48</v>
      </c>
      <c r="D163" s="29" t="s">
        <v>19</v>
      </c>
      <c r="E163" s="69" t="s">
        <v>49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7">
        <f>SUM(W164:W167)</f>
        <v>231</v>
      </c>
      <c r="X163" s="54"/>
    </row>
    <row r="164" spans="2:24" ht="12.75">
      <c r="B164" s="47"/>
      <c r="C164" s="31"/>
      <c r="D164" s="6" t="s">
        <v>13</v>
      </c>
      <c r="E164" s="5">
        <v>3</v>
      </c>
      <c r="F164" s="5">
        <v>3</v>
      </c>
      <c r="G164" s="5">
        <v>2</v>
      </c>
      <c r="H164" s="5">
        <v>3</v>
      </c>
      <c r="I164" s="5">
        <v>2</v>
      </c>
      <c r="J164" s="5">
        <v>3</v>
      </c>
      <c r="K164" s="5">
        <v>2</v>
      </c>
      <c r="L164" s="5">
        <v>3</v>
      </c>
      <c r="M164" s="5">
        <v>5</v>
      </c>
      <c r="N164" s="5">
        <v>3</v>
      </c>
      <c r="O164" s="5">
        <v>2</v>
      </c>
      <c r="P164" s="5">
        <v>2</v>
      </c>
      <c r="Q164" s="5">
        <v>3</v>
      </c>
      <c r="R164" s="5">
        <v>3</v>
      </c>
      <c r="S164" s="5">
        <v>3</v>
      </c>
      <c r="T164" s="5">
        <v>3</v>
      </c>
      <c r="U164" s="5">
        <v>4</v>
      </c>
      <c r="V164" s="5">
        <v>3</v>
      </c>
      <c r="W164" s="32">
        <f aca="true" t="shared" si="54" ref="W164:W171">SUM(E164:V164)</f>
        <v>52</v>
      </c>
      <c r="X164" s="48"/>
    </row>
    <row r="165" spans="2:24" ht="12.75">
      <c r="B165" s="47"/>
      <c r="C165" s="25"/>
      <c r="D165" s="6" t="s">
        <v>14</v>
      </c>
      <c r="E165" s="5">
        <v>3</v>
      </c>
      <c r="F165" s="5">
        <v>3</v>
      </c>
      <c r="G165" s="5">
        <v>2</v>
      </c>
      <c r="H165" s="5">
        <v>3</v>
      </c>
      <c r="I165" s="5">
        <v>3</v>
      </c>
      <c r="J165" s="5">
        <v>5</v>
      </c>
      <c r="K165" s="5">
        <v>3</v>
      </c>
      <c r="L165" s="5">
        <v>3</v>
      </c>
      <c r="M165" s="5">
        <v>3</v>
      </c>
      <c r="N165" s="5">
        <v>3</v>
      </c>
      <c r="O165" s="5">
        <v>3</v>
      </c>
      <c r="P165" s="5">
        <v>4</v>
      </c>
      <c r="Q165" s="5">
        <v>3</v>
      </c>
      <c r="R165" s="5">
        <v>3</v>
      </c>
      <c r="S165" s="5">
        <v>4</v>
      </c>
      <c r="T165" s="5">
        <v>3</v>
      </c>
      <c r="U165" s="5">
        <v>3</v>
      </c>
      <c r="V165" s="5">
        <v>4</v>
      </c>
      <c r="W165" s="32">
        <f t="shared" si="54"/>
        <v>58</v>
      </c>
      <c r="X165" s="48"/>
    </row>
    <row r="166" spans="2:24" ht="12.75">
      <c r="B166" s="47"/>
      <c r="C166" s="25"/>
      <c r="D166" s="6" t="s">
        <v>15</v>
      </c>
      <c r="E166" s="5">
        <v>2</v>
      </c>
      <c r="F166" s="5">
        <v>4</v>
      </c>
      <c r="G166" s="5">
        <v>2</v>
      </c>
      <c r="H166" s="5">
        <v>3</v>
      </c>
      <c r="I166" s="5">
        <v>2</v>
      </c>
      <c r="J166" s="5">
        <v>4</v>
      </c>
      <c r="K166" s="5">
        <v>3</v>
      </c>
      <c r="L166" s="5">
        <v>4</v>
      </c>
      <c r="M166" s="5">
        <v>3</v>
      </c>
      <c r="N166" s="5">
        <v>5</v>
      </c>
      <c r="O166" s="5">
        <v>5</v>
      </c>
      <c r="P166" s="5">
        <v>4</v>
      </c>
      <c r="Q166" s="5">
        <v>3</v>
      </c>
      <c r="R166" s="5">
        <v>3</v>
      </c>
      <c r="S166" s="5">
        <v>4</v>
      </c>
      <c r="T166" s="5">
        <v>4</v>
      </c>
      <c r="U166" s="5">
        <v>3</v>
      </c>
      <c r="V166" s="5">
        <v>3</v>
      </c>
      <c r="W166" s="32">
        <f t="shared" si="54"/>
        <v>61</v>
      </c>
      <c r="X166" s="48"/>
    </row>
    <row r="167" spans="2:24" ht="12.75">
      <c r="B167" s="47"/>
      <c r="C167" s="25"/>
      <c r="D167" s="6" t="s">
        <v>28</v>
      </c>
      <c r="E167" s="5">
        <v>3</v>
      </c>
      <c r="F167" s="5">
        <v>4</v>
      </c>
      <c r="G167" s="5">
        <v>3</v>
      </c>
      <c r="H167" s="5">
        <v>4</v>
      </c>
      <c r="I167" s="5">
        <v>3</v>
      </c>
      <c r="J167" s="5">
        <v>4</v>
      </c>
      <c r="K167" s="5">
        <v>4</v>
      </c>
      <c r="L167" s="5">
        <v>4</v>
      </c>
      <c r="M167" s="5">
        <v>3</v>
      </c>
      <c r="N167" s="5">
        <v>2</v>
      </c>
      <c r="O167" s="5">
        <v>3</v>
      </c>
      <c r="P167" s="5">
        <v>4</v>
      </c>
      <c r="Q167" s="5">
        <v>3</v>
      </c>
      <c r="R167" s="5">
        <v>3</v>
      </c>
      <c r="S167" s="5">
        <v>4</v>
      </c>
      <c r="T167" s="5">
        <v>3</v>
      </c>
      <c r="U167" s="5">
        <v>3</v>
      </c>
      <c r="V167" s="5">
        <v>3</v>
      </c>
      <c r="W167" s="32">
        <f t="shared" si="54"/>
        <v>60</v>
      </c>
      <c r="X167" s="48"/>
    </row>
    <row r="168" spans="2:24" s="10" customFormat="1" ht="15.75">
      <c r="B168" s="53"/>
      <c r="C168" s="61" t="s">
        <v>12</v>
      </c>
      <c r="D168" s="62"/>
      <c r="E168" s="41">
        <f>AVERAGE(E164:E167)</f>
        <v>2.75</v>
      </c>
      <c r="F168" s="41">
        <f>AVERAGE(F164:F167)</f>
        <v>3.5</v>
      </c>
      <c r="G168" s="41">
        <f>AVERAGE(G164:G167)</f>
        <v>2.25</v>
      </c>
      <c r="H168" s="41">
        <f>AVERAGE(H164:H167)</f>
        <v>3.25</v>
      </c>
      <c r="I168" s="41">
        <f>AVERAGE(I164:I167)</f>
        <v>2.5</v>
      </c>
      <c r="J168" s="41">
        <f>AVERAGE(J164:J167)</f>
        <v>4</v>
      </c>
      <c r="K168" s="41">
        <f>AVERAGE(K164:K167)</f>
        <v>3</v>
      </c>
      <c r="L168" s="41">
        <f>AVERAGE(L164:L167)</f>
        <v>3.5</v>
      </c>
      <c r="M168" s="41">
        <f>AVERAGE(M164:M167)</f>
        <v>3.5</v>
      </c>
      <c r="N168" s="41">
        <f>AVERAGE(N164:N167)</f>
        <v>3.25</v>
      </c>
      <c r="O168" s="41">
        <f>AVERAGE(O164:O167)</f>
        <v>3.25</v>
      </c>
      <c r="P168" s="41">
        <f>AVERAGE(P164:P167)</f>
        <v>3.5</v>
      </c>
      <c r="Q168" s="41">
        <f>AVERAGE(Q164:Q167)</f>
        <v>3</v>
      </c>
      <c r="R168" s="41">
        <f>AVERAGE(R164:R167)</f>
        <v>3</v>
      </c>
      <c r="S168" s="41">
        <f>AVERAGE(S164:S167)</f>
        <v>3.75</v>
      </c>
      <c r="T168" s="41">
        <f>AVERAGE(T164:T167)</f>
        <v>3.25</v>
      </c>
      <c r="U168" s="41">
        <f>AVERAGE(U164:U167)</f>
        <v>3.25</v>
      </c>
      <c r="V168" s="41">
        <f>AVERAGE(V164:V167)</f>
        <v>3.25</v>
      </c>
      <c r="W168" s="33">
        <f>SUM(W164:W167)</f>
        <v>231</v>
      </c>
      <c r="X168" s="54"/>
    </row>
    <row r="169" spans="2:24" s="10" customFormat="1" ht="12.75" hidden="1">
      <c r="B169" s="53"/>
      <c r="C169" s="34"/>
      <c r="D169" s="9"/>
      <c r="E169" s="11">
        <f>E168-E$6</f>
        <v>-0.25</v>
      </c>
      <c r="F169" s="11">
        <f aca="true" t="shared" si="55" ref="F169:V169">F168-F$6</f>
        <v>0.5</v>
      </c>
      <c r="G169" s="11">
        <f t="shared" si="55"/>
        <v>-0.75</v>
      </c>
      <c r="H169" s="11">
        <f t="shared" si="55"/>
        <v>0.25</v>
      </c>
      <c r="I169" s="11">
        <f t="shared" si="55"/>
        <v>-0.5</v>
      </c>
      <c r="J169" s="11">
        <f t="shared" si="55"/>
        <v>1</v>
      </c>
      <c r="K169" s="11">
        <f t="shared" si="55"/>
        <v>0</v>
      </c>
      <c r="L169" s="11">
        <f t="shared" si="55"/>
        <v>0.5</v>
      </c>
      <c r="M169" s="11">
        <f t="shared" si="55"/>
        <v>0.5</v>
      </c>
      <c r="N169" s="11">
        <f t="shared" si="55"/>
        <v>0.25</v>
      </c>
      <c r="O169" s="11">
        <f t="shared" si="55"/>
        <v>0.25</v>
      </c>
      <c r="P169" s="11">
        <f t="shared" si="55"/>
        <v>0.5</v>
      </c>
      <c r="Q169" s="11">
        <f t="shared" si="55"/>
        <v>0</v>
      </c>
      <c r="R169" s="11">
        <f t="shared" si="55"/>
        <v>0</v>
      </c>
      <c r="S169" s="11">
        <f t="shared" si="55"/>
        <v>0.75</v>
      </c>
      <c r="T169" s="11">
        <f t="shared" si="55"/>
        <v>0.25</v>
      </c>
      <c r="U169" s="11">
        <f t="shared" si="55"/>
        <v>0.25</v>
      </c>
      <c r="V169" s="11">
        <f t="shared" si="55"/>
        <v>0.25</v>
      </c>
      <c r="W169" s="35"/>
      <c r="X169" s="54"/>
    </row>
    <row r="170" spans="2:24" s="10" customFormat="1" ht="13.5" thickBot="1">
      <c r="B170" s="53"/>
      <c r="C170" s="63" t="s">
        <v>16</v>
      </c>
      <c r="D170" s="64"/>
      <c r="E170" s="24">
        <f>RANK(E169,$E169:$V169)</f>
        <v>16</v>
      </c>
      <c r="F170" s="24">
        <f aca="true" t="shared" si="56" ref="F170:V170">RANK(F169,$E169:$V169)</f>
        <v>3</v>
      </c>
      <c r="G170" s="24">
        <f t="shared" si="56"/>
        <v>18</v>
      </c>
      <c r="H170" s="24">
        <f t="shared" si="56"/>
        <v>7</v>
      </c>
      <c r="I170" s="24">
        <f t="shared" si="56"/>
        <v>17</v>
      </c>
      <c r="J170" s="24">
        <f t="shared" si="56"/>
        <v>1</v>
      </c>
      <c r="K170" s="24">
        <f t="shared" si="56"/>
        <v>13</v>
      </c>
      <c r="L170" s="24">
        <f t="shared" si="56"/>
        <v>3</v>
      </c>
      <c r="M170" s="24">
        <f t="shared" si="56"/>
        <v>3</v>
      </c>
      <c r="N170" s="24">
        <f t="shared" si="56"/>
        <v>7</v>
      </c>
      <c r="O170" s="24">
        <f t="shared" si="56"/>
        <v>7</v>
      </c>
      <c r="P170" s="24">
        <f t="shared" si="56"/>
        <v>3</v>
      </c>
      <c r="Q170" s="24">
        <f t="shared" si="56"/>
        <v>13</v>
      </c>
      <c r="R170" s="24">
        <f t="shared" si="56"/>
        <v>13</v>
      </c>
      <c r="S170" s="24">
        <f t="shared" si="56"/>
        <v>2</v>
      </c>
      <c r="T170" s="24">
        <f t="shared" si="56"/>
        <v>7</v>
      </c>
      <c r="U170" s="24">
        <f t="shared" si="56"/>
        <v>7</v>
      </c>
      <c r="V170" s="24">
        <f t="shared" si="56"/>
        <v>7</v>
      </c>
      <c r="W170" s="36"/>
      <c r="X170" s="54"/>
    </row>
    <row r="171" spans="2:24" s="27" customFormat="1" ht="13.5" thickBot="1">
      <c r="B171" s="53"/>
      <c r="C171" s="26"/>
      <c r="D171" s="26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5"/>
      <c r="X171" s="54"/>
    </row>
    <row r="172" spans="2:24" s="16" customFormat="1" ht="20.25">
      <c r="B172" s="53"/>
      <c r="C172" s="28" t="s">
        <v>50</v>
      </c>
      <c r="D172" s="29" t="s">
        <v>2</v>
      </c>
      <c r="E172" s="69" t="s">
        <v>49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7">
        <f>SUM(W173:W176)</f>
        <v>231</v>
      </c>
      <c r="X172" s="54"/>
    </row>
    <row r="173" spans="2:24" ht="12.75">
      <c r="B173" s="47"/>
      <c r="C173" s="31"/>
      <c r="D173" s="6" t="s">
        <v>13</v>
      </c>
      <c r="E173" s="5">
        <v>2</v>
      </c>
      <c r="F173" s="5">
        <v>3</v>
      </c>
      <c r="G173" s="5">
        <v>3</v>
      </c>
      <c r="H173" s="5">
        <v>4</v>
      </c>
      <c r="I173" s="5">
        <v>3</v>
      </c>
      <c r="J173" s="5">
        <v>5</v>
      </c>
      <c r="K173" s="5">
        <v>3</v>
      </c>
      <c r="L173" s="5">
        <v>3</v>
      </c>
      <c r="M173" s="5">
        <v>3</v>
      </c>
      <c r="N173" s="5">
        <v>2</v>
      </c>
      <c r="O173" s="5">
        <v>4</v>
      </c>
      <c r="P173" s="5">
        <v>4</v>
      </c>
      <c r="Q173" s="5">
        <v>2</v>
      </c>
      <c r="R173" s="5">
        <v>3</v>
      </c>
      <c r="S173" s="5">
        <v>3</v>
      </c>
      <c r="T173" s="5">
        <v>3</v>
      </c>
      <c r="U173" s="5">
        <v>2</v>
      </c>
      <c r="V173" s="5">
        <v>3</v>
      </c>
      <c r="W173" s="32">
        <f aca="true" t="shared" si="57" ref="W173:W180">SUM(E173:V173)</f>
        <v>55</v>
      </c>
      <c r="X173" s="48"/>
    </row>
    <row r="174" spans="2:24" ht="12.75">
      <c r="B174" s="47"/>
      <c r="C174" s="25"/>
      <c r="D174" s="6" t="s">
        <v>14</v>
      </c>
      <c r="E174" s="5">
        <v>4</v>
      </c>
      <c r="F174" s="5">
        <v>2</v>
      </c>
      <c r="G174" s="5">
        <v>2</v>
      </c>
      <c r="H174" s="5">
        <v>4</v>
      </c>
      <c r="I174" s="5">
        <v>3</v>
      </c>
      <c r="J174" s="5">
        <v>4</v>
      </c>
      <c r="K174" s="5">
        <v>3</v>
      </c>
      <c r="L174" s="5">
        <v>4</v>
      </c>
      <c r="M174" s="5">
        <v>3</v>
      </c>
      <c r="N174" s="5">
        <v>3</v>
      </c>
      <c r="O174" s="5">
        <v>3</v>
      </c>
      <c r="P174" s="5">
        <v>3</v>
      </c>
      <c r="Q174" s="5">
        <v>3</v>
      </c>
      <c r="R174" s="5">
        <v>4</v>
      </c>
      <c r="S174" s="5">
        <v>3</v>
      </c>
      <c r="T174" s="5">
        <v>3</v>
      </c>
      <c r="U174" s="5">
        <v>3</v>
      </c>
      <c r="V174" s="5">
        <v>3</v>
      </c>
      <c r="W174" s="32">
        <f t="shared" si="57"/>
        <v>57</v>
      </c>
      <c r="X174" s="48"/>
    </row>
    <row r="175" spans="2:24" ht="12.75">
      <c r="B175" s="47"/>
      <c r="C175" s="25"/>
      <c r="D175" s="6" t="s">
        <v>15</v>
      </c>
      <c r="E175" s="5">
        <v>3</v>
      </c>
      <c r="F175" s="5">
        <v>3</v>
      </c>
      <c r="G175" s="5">
        <v>3</v>
      </c>
      <c r="H175" s="5">
        <v>4</v>
      </c>
      <c r="I175" s="5">
        <v>3</v>
      </c>
      <c r="J175" s="5">
        <v>6</v>
      </c>
      <c r="K175" s="5">
        <v>4</v>
      </c>
      <c r="L175" s="5">
        <v>3</v>
      </c>
      <c r="M175" s="5">
        <v>4</v>
      </c>
      <c r="N175" s="5">
        <v>4</v>
      </c>
      <c r="O175" s="5">
        <v>3</v>
      </c>
      <c r="P175" s="5">
        <v>4</v>
      </c>
      <c r="Q175" s="5">
        <v>4</v>
      </c>
      <c r="R175" s="5">
        <v>2</v>
      </c>
      <c r="S175" s="5">
        <v>3</v>
      </c>
      <c r="T175" s="5">
        <v>3</v>
      </c>
      <c r="U175" s="5">
        <v>3</v>
      </c>
      <c r="V175" s="5">
        <v>4</v>
      </c>
      <c r="W175" s="32">
        <f t="shared" si="57"/>
        <v>63</v>
      </c>
      <c r="X175" s="48"/>
    </row>
    <row r="176" spans="2:24" ht="12.75">
      <c r="B176" s="47"/>
      <c r="C176" s="25"/>
      <c r="D176" s="6" t="s">
        <v>28</v>
      </c>
      <c r="E176" s="5">
        <v>2</v>
      </c>
      <c r="F176" s="5">
        <v>3</v>
      </c>
      <c r="G176" s="5">
        <v>2</v>
      </c>
      <c r="H176" s="5">
        <v>3</v>
      </c>
      <c r="I176" s="5">
        <v>3</v>
      </c>
      <c r="J176" s="5">
        <v>3</v>
      </c>
      <c r="K176" s="5">
        <v>4</v>
      </c>
      <c r="L176" s="5">
        <v>5</v>
      </c>
      <c r="M176" s="5">
        <v>3</v>
      </c>
      <c r="N176" s="5">
        <v>3</v>
      </c>
      <c r="O176" s="5">
        <v>3</v>
      </c>
      <c r="P176" s="5">
        <v>4</v>
      </c>
      <c r="Q176" s="5">
        <v>3</v>
      </c>
      <c r="R176" s="5">
        <v>3</v>
      </c>
      <c r="S176" s="5">
        <v>3</v>
      </c>
      <c r="T176" s="5">
        <v>3</v>
      </c>
      <c r="U176" s="5">
        <v>3</v>
      </c>
      <c r="V176" s="5">
        <v>3</v>
      </c>
      <c r="W176" s="32">
        <f t="shared" si="57"/>
        <v>56</v>
      </c>
      <c r="X176" s="48"/>
    </row>
    <row r="177" spans="2:24" s="10" customFormat="1" ht="15.75">
      <c r="B177" s="53"/>
      <c r="C177" s="61" t="s">
        <v>12</v>
      </c>
      <c r="D177" s="62"/>
      <c r="E177" s="41">
        <f>AVERAGE(E173:E176)</f>
        <v>2.75</v>
      </c>
      <c r="F177" s="41">
        <f>AVERAGE(F173:F176)</f>
        <v>2.75</v>
      </c>
      <c r="G177" s="41">
        <f>AVERAGE(G173:G176)</f>
        <v>2.5</v>
      </c>
      <c r="H177" s="41">
        <f>AVERAGE(H173:H176)</f>
        <v>3.75</v>
      </c>
      <c r="I177" s="41">
        <f>AVERAGE(I173:I176)</f>
        <v>3</v>
      </c>
      <c r="J177" s="41">
        <f>AVERAGE(J173:J176)</f>
        <v>4.5</v>
      </c>
      <c r="K177" s="41">
        <f>AVERAGE(K173:K176)</f>
        <v>3.5</v>
      </c>
      <c r="L177" s="41">
        <f>AVERAGE(L173:L176)</f>
        <v>3.75</v>
      </c>
      <c r="M177" s="41">
        <f>AVERAGE(M173:M176)</f>
        <v>3.25</v>
      </c>
      <c r="N177" s="41">
        <f>AVERAGE(N173:N176)</f>
        <v>3</v>
      </c>
      <c r="O177" s="41">
        <f>AVERAGE(O173:O176)</f>
        <v>3.25</v>
      </c>
      <c r="P177" s="41">
        <f>AVERAGE(P173:P176)</f>
        <v>3.75</v>
      </c>
      <c r="Q177" s="41">
        <f>AVERAGE(Q173:Q176)</f>
        <v>3</v>
      </c>
      <c r="R177" s="41">
        <f>AVERAGE(R173:R176)</f>
        <v>3</v>
      </c>
      <c r="S177" s="41">
        <f>AVERAGE(S173:S176)</f>
        <v>3</v>
      </c>
      <c r="T177" s="41">
        <f>AVERAGE(T173:T176)</f>
        <v>3</v>
      </c>
      <c r="U177" s="41">
        <f>AVERAGE(U173:U176)</f>
        <v>2.75</v>
      </c>
      <c r="V177" s="41">
        <f>AVERAGE(V173:V176)</f>
        <v>3.25</v>
      </c>
      <c r="W177" s="33">
        <f>SUM(W173:W176)</f>
        <v>231</v>
      </c>
      <c r="X177" s="54"/>
    </row>
    <row r="178" spans="2:24" s="10" customFormat="1" ht="12.75" hidden="1">
      <c r="B178" s="53"/>
      <c r="C178" s="34"/>
      <c r="D178" s="9"/>
      <c r="E178" s="11">
        <f>E177-E$6</f>
        <v>-0.25</v>
      </c>
      <c r="F178" s="11">
        <f aca="true" t="shared" si="58" ref="F178:V178">F177-F$6</f>
        <v>-0.25</v>
      </c>
      <c r="G178" s="11">
        <f t="shared" si="58"/>
        <v>-0.5</v>
      </c>
      <c r="H178" s="11">
        <f t="shared" si="58"/>
        <v>0.75</v>
      </c>
      <c r="I178" s="11">
        <f t="shared" si="58"/>
        <v>0</v>
      </c>
      <c r="J178" s="11">
        <f t="shared" si="58"/>
        <v>1.5</v>
      </c>
      <c r="K178" s="11">
        <f t="shared" si="58"/>
        <v>0.5</v>
      </c>
      <c r="L178" s="11">
        <f t="shared" si="58"/>
        <v>0.75</v>
      </c>
      <c r="M178" s="11">
        <f t="shared" si="58"/>
        <v>0.25</v>
      </c>
      <c r="N178" s="11">
        <f t="shared" si="58"/>
        <v>0</v>
      </c>
      <c r="O178" s="11">
        <f t="shared" si="58"/>
        <v>0.25</v>
      </c>
      <c r="P178" s="11">
        <f t="shared" si="58"/>
        <v>0.75</v>
      </c>
      <c r="Q178" s="11">
        <f t="shared" si="58"/>
        <v>0</v>
      </c>
      <c r="R178" s="11">
        <f t="shared" si="58"/>
        <v>0</v>
      </c>
      <c r="S178" s="11">
        <f t="shared" si="58"/>
        <v>0</v>
      </c>
      <c r="T178" s="11">
        <f t="shared" si="58"/>
        <v>0</v>
      </c>
      <c r="U178" s="11">
        <f t="shared" si="58"/>
        <v>-0.25</v>
      </c>
      <c r="V178" s="11">
        <f t="shared" si="58"/>
        <v>0.25</v>
      </c>
      <c r="W178" s="35"/>
      <c r="X178" s="54"/>
    </row>
    <row r="179" spans="2:24" s="10" customFormat="1" ht="13.5" thickBot="1">
      <c r="B179" s="53"/>
      <c r="C179" s="63" t="s">
        <v>16</v>
      </c>
      <c r="D179" s="64"/>
      <c r="E179" s="24">
        <f>RANK(E178,$E178:$V178)</f>
        <v>15</v>
      </c>
      <c r="F179" s="24">
        <f aca="true" t="shared" si="59" ref="F179:V179">RANK(F178,$E178:$V178)</f>
        <v>15</v>
      </c>
      <c r="G179" s="24">
        <f t="shared" si="59"/>
        <v>18</v>
      </c>
      <c r="H179" s="24">
        <f t="shared" si="59"/>
        <v>2</v>
      </c>
      <c r="I179" s="24">
        <f t="shared" si="59"/>
        <v>9</v>
      </c>
      <c r="J179" s="24">
        <f t="shared" si="59"/>
        <v>1</v>
      </c>
      <c r="K179" s="24">
        <f t="shared" si="59"/>
        <v>5</v>
      </c>
      <c r="L179" s="24">
        <f t="shared" si="59"/>
        <v>2</v>
      </c>
      <c r="M179" s="24">
        <f t="shared" si="59"/>
        <v>6</v>
      </c>
      <c r="N179" s="24">
        <f t="shared" si="59"/>
        <v>9</v>
      </c>
      <c r="O179" s="24">
        <f t="shared" si="59"/>
        <v>6</v>
      </c>
      <c r="P179" s="24">
        <f t="shared" si="59"/>
        <v>2</v>
      </c>
      <c r="Q179" s="24">
        <f t="shared" si="59"/>
        <v>9</v>
      </c>
      <c r="R179" s="24">
        <f t="shared" si="59"/>
        <v>9</v>
      </c>
      <c r="S179" s="24">
        <f t="shared" si="59"/>
        <v>9</v>
      </c>
      <c r="T179" s="24">
        <f t="shared" si="59"/>
        <v>9</v>
      </c>
      <c r="U179" s="24">
        <f t="shared" si="59"/>
        <v>15</v>
      </c>
      <c r="V179" s="24">
        <f t="shared" si="59"/>
        <v>6</v>
      </c>
      <c r="W179" s="36"/>
      <c r="X179" s="54"/>
    </row>
    <row r="180" spans="2:24" s="27" customFormat="1" ht="13.5" thickBot="1">
      <c r="B180" s="53"/>
      <c r="C180" s="26"/>
      <c r="D180" s="26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5"/>
      <c r="X180" s="54"/>
    </row>
    <row r="181" spans="2:24" s="16" customFormat="1" ht="20.25">
      <c r="B181" s="53"/>
      <c r="C181" s="28" t="s">
        <v>20</v>
      </c>
      <c r="D181" s="29" t="s">
        <v>2</v>
      </c>
      <c r="E181" s="69" t="s">
        <v>35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7">
        <f>SUM(W182:W185)</f>
        <v>231</v>
      </c>
      <c r="X181" s="54"/>
    </row>
    <row r="182" spans="2:24" ht="12.75">
      <c r="B182" s="47"/>
      <c r="C182" s="31"/>
      <c r="D182" s="6" t="s">
        <v>13</v>
      </c>
      <c r="E182" s="5">
        <v>2</v>
      </c>
      <c r="F182" s="5">
        <v>3</v>
      </c>
      <c r="G182" s="5">
        <v>2</v>
      </c>
      <c r="H182" s="5">
        <v>3</v>
      </c>
      <c r="I182" s="5">
        <v>3</v>
      </c>
      <c r="J182" s="5">
        <v>3</v>
      </c>
      <c r="K182" s="5">
        <v>3</v>
      </c>
      <c r="L182" s="5">
        <v>3</v>
      </c>
      <c r="M182" s="5">
        <v>5</v>
      </c>
      <c r="N182" s="5">
        <v>4</v>
      </c>
      <c r="O182" s="5">
        <v>4</v>
      </c>
      <c r="P182" s="5">
        <v>4</v>
      </c>
      <c r="Q182" s="5">
        <v>4</v>
      </c>
      <c r="R182" s="5">
        <v>2</v>
      </c>
      <c r="S182" s="5">
        <v>4</v>
      </c>
      <c r="T182" s="5">
        <v>3</v>
      </c>
      <c r="U182" s="5">
        <v>4</v>
      </c>
      <c r="V182" s="5">
        <v>3</v>
      </c>
      <c r="W182" s="32">
        <f aca="true" t="shared" si="60" ref="W182:W189">SUM(E182:V182)</f>
        <v>59</v>
      </c>
      <c r="X182" s="48"/>
    </row>
    <row r="183" spans="2:24" ht="12.75">
      <c r="B183" s="47"/>
      <c r="C183" s="25"/>
      <c r="D183" s="6" t="s">
        <v>14</v>
      </c>
      <c r="E183" s="5">
        <v>2</v>
      </c>
      <c r="F183" s="5">
        <v>4</v>
      </c>
      <c r="G183" s="5">
        <v>2</v>
      </c>
      <c r="H183" s="5">
        <v>4</v>
      </c>
      <c r="I183" s="5">
        <v>3</v>
      </c>
      <c r="J183" s="5">
        <v>3</v>
      </c>
      <c r="K183" s="5">
        <v>3</v>
      </c>
      <c r="L183" s="5">
        <v>5</v>
      </c>
      <c r="M183" s="5">
        <v>3</v>
      </c>
      <c r="N183" s="5">
        <v>2</v>
      </c>
      <c r="O183" s="5">
        <v>5</v>
      </c>
      <c r="P183" s="5">
        <v>3</v>
      </c>
      <c r="Q183" s="5">
        <v>3</v>
      </c>
      <c r="R183" s="5">
        <v>3</v>
      </c>
      <c r="S183" s="5">
        <v>3</v>
      </c>
      <c r="T183" s="5">
        <v>3</v>
      </c>
      <c r="U183" s="5">
        <v>4</v>
      </c>
      <c r="V183" s="5">
        <v>3</v>
      </c>
      <c r="W183" s="32">
        <f t="shared" si="60"/>
        <v>58</v>
      </c>
      <c r="X183" s="48"/>
    </row>
    <row r="184" spans="2:24" ht="12.75">
      <c r="B184" s="47"/>
      <c r="C184" s="25"/>
      <c r="D184" s="6" t="s">
        <v>15</v>
      </c>
      <c r="E184" s="5">
        <v>2</v>
      </c>
      <c r="F184" s="5">
        <v>4</v>
      </c>
      <c r="G184" s="5">
        <v>3</v>
      </c>
      <c r="H184" s="5">
        <v>2</v>
      </c>
      <c r="I184" s="5">
        <v>3</v>
      </c>
      <c r="J184" s="5">
        <v>5</v>
      </c>
      <c r="K184" s="5">
        <v>3</v>
      </c>
      <c r="L184" s="5">
        <v>3</v>
      </c>
      <c r="M184" s="5">
        <v>5</v>
      </c>
      <c r="N184" s="5">
        <v>3</v>
      </c>
      <c r="O184" s="5">
        <v>5</v>
      </c>
      <c r="P184" s="5">
        <v>2</v>
      </c>
      <c r="Q184" s="5">
        <v>4</v>
      </c>
      <c r="R184" s="5">
        <v>4</v>
      </c>
      <c r="S184" s="5">
        <v>4</v>
      </c>
      <c r="T184" s="5">
        <v>3</v>
      </c>
      <c r="U184" s="5">
        <v>4</v>
      </c>
      <c r="V184" s="5">
        <v>3</v>
      </c>
      <c r="W184" s="32">
        <f t="shared" si="60"/>
        <v>62</v>
      </c>
      <c r="X184" s="48"/>
    </row>
    <row r="185" spans="2:24" ht="12.75">
      <c r="B185" s="47"/>
      <c r="C185" s="25"/>
      <c r="D185" s="6" t="s">
        <v>28</v>
      </c>
      <c r="E185" s="5">
        <v>2</v>
      </c>
      <c r="F185" s="5">
        <v>3</v>
      </c>
      <c r="G185" s="5">
        <v>2</v>
      </c>
      <c r="H185" s="5">
        <v>3</v>
      </c>
      <c r="I185" s="5">
        <v>4</v>
      </c>
      <c r="J185" s="5">
        <v>4</v>
      </c>
      <c r="K185" s="5">
        <v>3</v>
      </c>
      <c r="L185" s="5">
        <v>3</v>
      </c>
      <c r="M185" s="5">
        <v>2</v>
      </c>
      <c r="N185" s="5">
        <v>2</v>
      </c>
      <c r="O185" s="5">
        <v>3</v>
      </c>
      <c r="P185" s="5">
        <v>3</v>
      </c>
      <c r="Q185" s="5">
        <v>2</v>
      </c>
      <c r="R185" s="5">
        <v>2</v>
      </c>
      <c r="S185" s="5">
        <v>4</v>
      </c>
      <c r="T185" s="5">
        <v>4</v>
      </c>
      <c r="U185" s="5">
        <v>3</v>
      </c>
      <c r="V185" s="5">
        <v>3</v>
      </c>
      <c r="W185" s="32">
        <f t="shared" si="60"/>
        <v>52</v>
      </c>
      <c r="X185" s="48"/>
    </row>
    <row r="186" spans="2:24" s="10" customFormat="1" ht="15.75">
      <c r="B186" s="53"/>
      <c r="C186" s="61" t="s">
        <v>12</v>
      </c>
      <c r="D186" s="62"/>
      <c r="E186" s="41">
        <f>AVERAGE(E182:E185)</f>
        <v>2</v>
      </c>
      <c r="F186" s="41">
        <f>AVERAGE(F182:F185)</f>
        <v>3.5</v>
      </c>
      <c r="G186" s="41">
        <f>AVERAGE(G182:G185)</f>
        <v>2.25</v>
      </c>
      <c r="H186" s="41">
        <f>AVERAGE(H182:H185)</f>
        <v>3</v>
      </c>
      <c r="I186" s="41">
        <f>AVERAGE(I182:I185)</f>
        <v>3.25</v>
      </c>
      <c r="J186" s="41">
        <f>AVERAGE(J182:J185)</f>
        <v>3.75</v>
      </c>
      <c r="K186" s="41">
        <f>AVERAGE(K182:K185)</f>
        <v>3</v>
      </c>
      <c r="L186" s="41">
        <f>AVERAGE(L182:L185)</f>
        <v>3.5</v>
      </c>
      <c r="M186" s="41">
        <f>AVERAGE(M182:M185)</f>
        <v>3.75</v>
      </c>
      <c r="N186" s="41">
        <f>AVERAGE(N182:N185)</f>
        <v>2.75</v>
      </c>
      <c r="O186" s="41">
        <f>AVERAGE(O182:O185)</f>
        <v>4.25</v>
      </c>
      <c r="P186" s="41">
        <f>AVERAGE(P182:P185)</f>
        <v>3</v>
      </c>
      <c r="Q186" s="41">
        <f>AVERAGE(Q182:Q185)</f>
        <v>3.25</v>
      </c>
      <c r="R186" s="41">
        <f>AVERAGE(R182:R185)</f>
        <v>2.75</v>
      </c>
      <c r="S186" s="41">
        <f>AVERAGE(S182:S185)</f>
        <v>3.75</v>
      </c>
      <c r="T186" s="41">
        <f>AVERAGE(T182:T185)</f>
        <v>3.25</v>
      </c>
      <c r="U186" s="41">
        <f>AVERAGE(U182:U185)</f>
        <v>3.75</v>
      </c>
      <c r="V186" s="41">
        <f>AVERAGE(V182:V185)</f>
        <v>3</v>
      </c>
      <c r="W186" s="33">
        <f>SUM(W182:W185)</f>
        <v>231</v>
      </c>
      <c r="X186" s="54"/>
    </row>
    <row r="187" spans="2:24" s="10" customFormat="1" ht="12.75" hidden="1">
      <c r="B187" s="53"/>
      <c r="C187" s="34"/>
      <c r="D187" s="9"/>
      <c r="E187" s="11">
        <f>E186-E$6</f>
        <v>-1</v>
      </c>
      <c r="F187" s="11">
        <f aca="true" t="shared" si="61" ref="F187:V187">F186-F$6</f>
        <v>0.5</v>
      </c>
      <c r="G187" s="11">
        <f t="shared" si="61"/>
        <v>-0.75</v>
      </c>
      <c r="H187" s="11">
        <f t="shared" si="61"/>
        <v>0</v>
      </c>
      <c r="I187" s="11">
        <f t="shared" si="61"/>
        <v>0.25</v>
      </c>
      <c r="J187" s="11">
        <f t="shared" si="61"/>
        <v>0.75</v>
      </c>
      <c r="K187" s="11">
        <f t="shared" si="61"/>
        <v>0</v>
      </c>
      <c r="L187" s="11">
        <f t="shared" si="61"/>
        <v>0.5</v>
      </c>
      <c r="M187" s="11">
        <f t="shared" si="61"/>
        <v>0.75</v>
      </c>
      <c r="N187" s="11">
        <f t="shared" si="61"/>
        <v>-0.25</v>
      </c>
      <c r="O187" s="11">
        <f t="shared" si="61"/>
        <v>1.25</v>
      </c>
      <c r="P187" s="11">
        <f t="shared" si="61"/>
        <v>0</v>
      </c>
      <c r="Q187" s="11">
        <f t="shared" si="61"/>
        <v>0.25</v>
      </c>
      <c r="R187" s="11">
        <f t="shared" si="61"/>
        <v>-0.25</v>
      </c>
      <c r="S187" s="11">
        <f t="shared" si="61"/>
        <v>0.75</v>
      </c>
      <c r="T187" s="11">
        <f t="shared" si="61"/>
        <v>0.25</v>
      </c>
      <c r="U187" s="11">
        <f t="shared" si="61"/>
        <v>0.75</v>
      </c>
      <c r="V187" s="11">
        <f t="shared" si="61"/>
        <v>0</v>
      </c>
      <c r="W187" s="35"/>
      <c r="X187" s="54"/>
    </row>
    <row r="188" spans="2:24" s="10" customFormat="1" ht="13.5" thickBot="1">
      <c r="B188" s="53"/>
      <c r="C188" s="63" t="s">
        <v>16</v>
      </c>
      <c r="D188" s="64"/>
      <c r="E188" s="24">
        <f>RANK(E187,$E187:$V187)</f>
        <v>18</v>
      </c>
      <c r="F188" s="24">
        <f aca="true" t="shared" si="62" ref="F188:V188">RANK(F187,$E187:$V187)</f>
        <v>6</v>
      </c>
      <c r="G188" s="24">
        <f t="shared" si="62"/>
        <v>17</v>
      </c>
      <c r="H188" s="24">
        <f t="shared" si="62"/>
        <v>11</v>
      </c>
      <c r="I188" s="24">
        <f t="shared" si="62"/>
        <v>8</v>
      </c>
      <c r="J188" s="24">
        <f t="shared" si="62"/>
        <v>2</v>
      </c>
      <c r="K188" s="24">
        <f t="shared" si="62"/>
        <v>11</v>
      </c>
      <c r="L188" s="24">
        <f t="shared" si="62"/>
        <v>6</v>
      </c>
      <c r="M188" s="24">
        <f t="shared" si="62"/>
        <v>2</v>
      </c>
      <c r="N188" s="24">
        <f t="shared" si="62"/>
        <v>15</v>
      </c>
      <c r="O188" s="24">
        <f t="shared" si="62"/>
        <v>1</v>
      </c>
      <c r="P188" s="24">
        <f t="shared" si="62"/>
        <v>11</v>
      </c>
      <c r="Q188" s="24">
        <f t="shared" si="62"/>
        <v>8</v>
      </c>
      <c r="R188" s="24">
        <f t="shared" si="62"/>
        <v>15</v>
      </c>
      <c r="S188" s="24">
        <f t="shared" si="62"/>
        <v>2</v>
      </c>
      <c r="T188" s="24">
        <f t="shared" si="62"/>
        <v>8</v>
      </c>
      <c r="U188" s="24">
        <f t="shared" si="62"/>
        <v>2</v>
      </c>
      <c r="V188" s="24">
        <f t="shared" si="62"/>
        <v>11</v>
      </c>
      <c r="W188" s="36"/>
      <c r="X188" s="54"/>
    </row>
    <row r="189" spans="2:24" s="27" customFormat="1" ht="13.5" thickBot="1">
      <c r="B189" s="53"/>
      <c r="C189" s="26"/>
      <c r="D189" s="26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5"/>
      <c r="X189" s="54"/>
    </row>
    <row r="190" spans="2:24" s="16" customFormat="1" ht="20.25">
      <c r="B190" s="53"/>
      <c r="C190" s="28" t="s">
        <v>51</v>
      </c>
      <c r="D190" s="29" t="s">
        <v>19</v>
      </c>
      <c r="E190" s="69" t="s">
        <v>52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7">
        <f>SUM(W191:W194)</f>
        <v>235</v>
      </c>
      <c r="X190" s="54"/>
    </row>
    <row r="191" spans="2:24" ht="12.75">
      <c r="B191" s="47"/>
      <c r="C191" s="31"/>
      <c r="D191" s="6" t="s">
        <v>13</v>
      </c>
      <c r="E191" s="5">
        <v>3</v>
      </c>
      <c r="F191" s="5">
        <v>4</v>
      </c>
      <c r="G191" s="5">
        <v>3</v>
      </c>
      <c r="H191" s="5">
        <v>4</v>
      </c>
      <c r="I191" s="5">
        <v>3</v>
      </c>
      <c r="J191" s="5">
        <v>3</v>
      </c>
      <c r="K191" s="5">
        <v>2</v>
      </c>
      <c r="L191" s="5">
        <v>4</v>
      </c>
      <c r="M191" s="5">
        <v>3</v>
      </c>
      <c r="N191" s="5">
        <v>3</v>
      </c>
      <c r="O191" s="5">
        <v>3</v>
      </c>
      <c r="P191" s="5">
        <v>4</v>
      </c>
      <c r="Q191" s="5">
        <v>3</v>
      </c>
      <c r="R191" s="5">
        <v>3</v>
      </c>
      <c r="S191" s="5">
        <v>4</v>
      </c>
      <c r="T191" s="5">
        <v>3</v>
      </c>
      <c r="U191" s="5">
        <v>3</v>
      </c>
      <c r="V191" s="5">
        <v>4</v>
      </c>
      <c r="W191" s="32">
        <f aca="true" t="shared" si="63" ref="W191:W198">SUM(E191:V191)</f>
        <v>59</v>
      </c>
      <c r="X191" s="48"/>
    </row>
    <row r="192" spans="2:24" ht="12.75">
      <c r="B192" s="47"/>
      <c r="C192" s="25"/>
      <c r="D192" s="6" t="s">
        <v>14</v>
      </c>
      <c r="E192" s="5">
        <v>3</v>
      </c>
      <c r="F192" s="5">
        <v>3</v>
      </c>
      <c r="G192" s="5">
        <v>3</v>
      </c>
      <c r="H192" s="5">
        <v>3</v>
      </c>
      <c r="I192" s="5">
        <v>3</v>
      </c>
      <c r="J192" s="5">
        <v>5</v>
      </c>
      <c r="K192" s="5">
        <v>5</v>
      </c>
      <c r="L192" s="5">
        <v>5</v>
      </c>
      <c r="M192" s="5">
        <v>3</v>
      </c>
      <c r="N192" s="5">
        <v>3</v>
      </c>
      <c r="O192" s="5">
        <v>3</v>
      </c>
      <c r="P192" s="5">
        <v>3</v>
      </c>
      <c r="Q192" s="5">
        <v>3</v>
      </c>
      <c r="R192" s="5">
        <v>2</v>
      </c>
      <c r="S192" s="5">
        <v>5</v>
      </c>
      <c r="T192" s="5">
        <v>4</v>
      </c>
      <c r="U192" s="5">
        <v>4</v>
      </c>
      <c r="V192" s="5">
        <v>3</v>
      </c>
      <c r="W192" s="32">
        <f t="shared" si="63"/>
        <v>63</v>
      </c>
      <c r="X192" s="48"/>
    </row>
    <row r="193" spans="2:24" ht="12.75">
      <c r="B193" s="47"/>
      <c r="C193" s="25"/>
      <c r="D193" s="6" t="s">
        <v>15</v>
      </c>
      <c r="E193" s="5">
        <v>4</v>
      </c>
      <c r="F193" s="5">
        <v>5</v>
      </c>
      <c r="G193" s="5">
        <v>4</v>
      </c>
      <c r="H193" s="5">
        <v>3</v>
      </c>
      <c r="I193" s="5">
        <v>3</v>
      </c>
      <c r="J193" s="5">
        <v>4</v>
      </c>
      <c r="K193" s="5">
        <v>2</v>
      </c>
      <c r="L193" s="5">
        <v>4</v>
      </c>
      <c r="M193" s="5">
        <v>4</v>
      </c>
      <c r="N193" s="5">
        <v>3</v>
      </c>
      <c r="O193" s="5">
        <v>3</v>
      </c>
      <c r="P193" s="5">
        <v>3</v>
      </c>
      <c r="Q193" s="5">
        <v>3</v>
      </c>
      <c r="R193" s="5">
        <v>2</v>
      </c>
      <c r="S193" s="5">
        <v>3</v>
      </c>
      <c r="T193" s="5">
        <v>3</v>
      </c>
      <c r="U193" s="5">
        <v>3</v>
      </c>
      <c r="V193" s="5">
        <v>3</v>
      </c>
      <c r="W193" s="32">
        <f t="shared" si="63"/>
        <v>59</v>
      </c>
      <c r="X193" s="48"/>
    </row>
    <row r="194" spans="2:24" ht="12.75">
      <c r="B194" s="47"/>
      <c r="C194" s="25"/>
      <c r="D194" s="6" t="s">
        <v>28</v>
      </c>
      <c r="E194" s="5">
        <v>2</v>
      </c>
      <c r="F194" s="5">
        <v>3</v>
      </c>
      <c r="G194" s="5">
        <v>2</v>
      </c>
      <c r="H194" s="5">
        <v>2</v>
      </c>
      <c r="I194" s="5">
        <v>3</v>
      </c>
      <c r="J194" s="5">
        <v>4</v>
      </c>
      <c r="K194" s="5">
        <v>2</v>
      </c>
      <c r="L194" s="5">
        <v>5</v>
      </c>
      <c r="M194" s="5">
        <v>3</v>
      </c>
      <c r="N194" s="5">
        <v>3</v>
      </c>
      <c r="O194" s="5">
        <v>4</v>
      </c>
      <c r="P194" s="5">
        <v>3</v>
      </c>
      <c r="Q194" s="5">
        <v>3</v>
      </c>
      <c r="R194" s="5">
        <v>3</v>
      </c>
      <c r="S194" s="5">
        <v>3</v>
      </c>
      <c r="T194" s="5">
        <v>4</v>
      </c>
      <c r="U194" s="5">
        <v>3</v>
      </c>
      <c r="V194" s="5">
        <v>2</v>
      </c>
      <c r="W194" s="32">
        <f t="shared" si="63"/>
        <v>54</v>
      </c>
      <c r="X194" s="48"/>
    </row>
    <row r="195" spans="2:24" s="10" customFormat="1" ht="15.75">
      <c r="B195" s="53"/>
      <c r="C195" s="61" t="s">
        <v>12</v>
      </c>
      <c r="D195" s="62"/>
      <c r="E195" s="41">
        <f>AVERAGE(E191:E194)</f>
        <v>3</v>
      </c>
      <c r="F195" s="41">
        <f>AVERAGE(F191:F194)</f>
        <v>3.75</v>
      </c>
      <c r="G195" s="41">
        <f>AVERAGE(G191:G194)</f>
        <v>3</v>
      </c>
      <c r="H195" s="41">
        <f>AVERAGE(H191:H194)</f>
        <v>3</v>
      </c>
      <c r="I195" s="41">
        <f>AVERAGE(I191:I194)</f>
        <v>3</v>
      </c>
      <c r="J195" s="41">
        <f>AVERAGE(J191:J194)</f>
        <v>4</v>
      </c>
      <c r="K195" s="41">
        <f>AVERAGE(K191:K194)</f>
        <v>2.75</v>
      </c>
      <c r="L195" s="41">
        <f>AVERAGE(L191:L194)</f>
        <v>4.5</v>
      </c>
      <c r="M195" s="41">
        <f>AVERAGE(M191:M194)</f>
        <v>3.25</v>
      </c>
      <c r="N195" s="41">
        <f>AVERAGE(N191:N194)</f>
        <v>3</v>
      </c>
      <c r="O195" s="41">
        <f>AVERAGE(O191:O194)</f>
        <v>3.25</v>
      </c>
      <c r="P195" s="41">
        <f>AVERAGE(P191:P194)</f>
        <v>3.25</v>
      </c>
      <c r="Q195" s="41">
        <f>AVERAGE(Q191:Q194)</f>
        <v>3</v>
      </c>
      <c r="R195" s="41">
        <f>AVERAGE(R191:R194)</f>
        <v>2.5</v>
      </c>
      <c r="S195" s="41">
        <f>AVERAGE(S191:S194)</f>
        <v>3.75</v>
      </c>
      <c r="T195" s="41">
        <f>AVERAGE(T191:T194)</f>
        <v>3.5</v>
      </c>
      <c r="U195" s="41">
        <f>AVERAGE(U191:U194)</f>
        <v>3.25</v>
      </c>
      <c r="V195" s="41">
        <f>AVERAGE(V191:V194)</f>
        <v>3</v>
      </c>
      <c r="W195" s="33">
        <f>SUM(W191:W194)</f>
        <v>235</v>
      </c>
      <c r="X195" s="54"/>
    </row>
    <row r="196" spans="2:24" s="10" customFormat="1" ht="12.75" hidden="1">
      <c r="B196" s="53"/>
      <c r="C196" s="34"/>
      <c r="D196" s="9"/>
      <c r="E196" s="11">
        <f>E195-E$6</f>
        <v>0</v>
      </c>
      <c r="F196" s="11">
        <f aca="true" t="shared" si="64" ref="F196:V196">F195-F$6</f>
        <v>0.75</v>
      </c>
      <c r="G196" s="11">
        <f t="shared" si="64"/>
        <v>0</v>
      </c>
      <c r="H196" s="11">
        <f t="shared" si="64"/>
        <v>0</v>
      </c>
      <c r="I196" s="11">
        <f t="shared" si="64"/>
        <v>0</v>
      </c>
      <c r="J196" s="11">
        <f t="shared" si="64"/>
        <v>1</v>
      </c>
      <c r="K196" s="11">
        <f t="shared" si="64"/>
        <v>-0.25</v>
      </c>
      <c r="L196" s="11">
        <f t="shared" si="64"/>
        <v>1.5</v>
      </c>
      <c r="M196" s="11">
        <f t="shared" si="64"/>
        <v>0.25</v>
      </c>
      <c r="N196" s="11">
        <f t="shared" si="64"/>
        <v>0</v>
      </c>
      <c r="O196" s="11">
        <f t="shared" si="64"/>
        <v>0.25</v>
      </c>
      <c r="P196" s="11">
        <f t="shared" si="64"/>
        <v>0.25</v>
      </c>
      <c r="Q196" s="11">
        <f t="shared" si="64"/>
        <v>0</v>
      </c>
      <c r="R196" s="11">
        <f t="shared" si="64"/>
        <v>-0.5</v>
      </c>
      <c r="S196" s="11">
        <f t="shared" si="64"/>
        <v>0.75</v>
      </c>
      <c r="T196" s="11">
        <f t="shared" si="64"/>
        <v>0.5</v>
      </c>
      <c r="U196" s="11">
        <f t="shared" si="64"/>
        <v>0.25</v>
      </c>
      <c r="V196" s="11">
        <f t="shared" si="64"/>
        <v>0</v>
      </c>
      <c r="W196" s="35"/>
      <c r="X196" s="54"/>
    </row>
    <row r="197" spans="2:24" s="10" customFormat="1" ht="13.5" thickBot="1">
      <c r="B197" s="53"/>
      <c r="C197" s="63" t="s">
        <v>16</v>
      </c>
      <c r="D197" s="64"/>
      <c r="E197" s="24">
        <f>RANK(E196,$E196:$V196)</f>
        <v>10</v>
      </c>
      <c r="F197" s="24">
        <f aca="true" t="shared" si="65" ref="F197:V197">RANK(F196,$E196:$V196)</f>
        <v>3</v>
      </c>
      <c r="G197" s="24">
        <f t="shared" si="65"/>
        <v>10</v>
      </c>
      <c r="H197" s="24">
        <f t="shared" si="65"/>
        <v>10</v>
      </c>
      <c r="I197" s="24">
        <f t="shared" si="65"/>
        <v>10</v>
      </c>
      <c r="J197" s="24">
        <f t="shared" si="65"/>
        <v>2</v>
      </c>
      <c r="K197" s="24">
        <f t="shared" si="65"/>
        <v>17</v>
      </c>
      <c r="L197" s="24">
        <f t="shared" si="65"/>
        <v>1</v>
      </c>
      <c r="M197" s="24">
        <f t="shared" si="65"/>
        <v>6</v>
      </c>
      <c r="N197" s="24">
        <f t="shared" si="65"/>
        <v>10</v>
      </c>
      <c r="O197" s="24">
        <f t="shared" si="65"/>
        <v>6</v>
      </c>
      <c r="P197" s="24">
        <f t="shared" si="65"/>
        <v>6</v>
      </c>
      <c r="Q197" s="24">
        <f t="shared" si="65"/>
        <v>10</v>
      </c>
      <c r="R197" s="24">
        <f t="shared" si="65"/>
        <v>18</v>
      </c>
      <c r="S197" s="24">
        <f t="shared" si="65"/>
        <v>3</v>
      </c>
      <c r="T197" s="24">
        <f t="shared" si="65"/>
        <v>5</v>
      </c>
      <c r="U197" s="24">
        <f t="shared" si="65"/>
        <v>6</v>
      </c>
      <c r="V197" s="24">
        <f t="shared" si="65"/>
        <v>10</v>
      </c>
      <c r="W197" s="36"/>
      <c r="X197" s="54"/>
    </row>
    <row r="198" spans="2:24" s="27" customFormat="1" ht="13.5" thickBot="1">
      <c r="B198" s="53"/>
      <c r="C198" s="26"/>
      <c r="D198" s="26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5"/>
      <c r="X198" s="54"/>
    </row>
    <row r="199" spans="2:24" s="16" customFormat="1" ht="20.25">
      <c r="B199" s="53"/>
      <c r="C199" s="28" t="s">
        <v>8</v>
      </c>
      <c r="D199" s="29" t="s">
        <v>4</v>
      </c>
      <c r="E199" s="69" t="s">
        <v>53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7">
        <f>SUM(W200:W203)</f>
        <v>238</v>
      </c>
      <c r="X199" s="54"/>
    </row>
    <row r="200" spans="2:24" ht="12.75">
      <c r="B200" s="47"/>
      <c r="C200" s="31"/>
      <c r="D200" s="6" t="s">
        <v>13</v>
      </c>
      <c r="E200" s="5">
        <v>3</v>
      </c>
      <c r="F200" s="5">
        <v>4</v>
      </c>
      <c r="G200" s="5">
        <v>3</v>
      </c>
      <c r="H200" s="5">
        <v>4</v>
      </c>
      <c r="I200" s="5">
        <v>3</v>
      </c>
      <c r="J200" s="5">
        <v>4</v>
      </c>
      <c r="K200" s="5">
        <v>2</v>
      </c>
      <c r="L200" s="5">
        <v>4</v>
      </c>
      <c r="M200" s="5">
        <v>4</v>
      </c>
      <c r="N200" s="5">
        <v>3</v>
      </c>
      <c r="O200" s="5">
        <v>4</v>
      </c>
      <c r="P200" s="5">
        <v>3</v>
      </c>
      <c r="Q200" s="5">
        <v>3</v>
      </c>
      <c r="R200" s="5">
        <v>4</v>
      </c>
      <c r="S200" s="5">
        <v>5</v>
      </c>
      <c r="T200" s="5">
        <v>2</v>
      </c>
      <c r="U200" s="5">
        <v>3</v>
      </c>
      <c r="V200" s="5">
        <v>4</v>
      </c>
      <c r="W200" s="32">
        <f aca="true" t="shared" si="66" ref="W200:W207">SUM(E200:V200)</f>
        <v>62</v>
      </c>
      <c r="X200" s="48"/>
    </row>
    <row r="201" spans="2:24" ht="12.75">
      <c r="B201" s="47"/>
      <c r="C201" s="25"/>
      <c r="D201" s="6" t="s">
        <v>14</v>
      </c>
      <c r="E201" s="5">
        <v>3</v>
      </c>
      <c r="F201" s="5">
        <v>3</v>
      </c>
      <c r="G201" s="5">
        <v>3</v>
      </c>
      <c r="H201" s="5">
        <v>4</v>
      </c>
      <c r="I201" s="5">
        <v>3</v>
      </c>
      <c r="J201" s="5">
        <v>4</v>
      </c>
      <c r="K201" s="5">
        <v>2</v>
      </c>
      <c r="L201" s="5">
        <v>4</v>
      </c>
      <c r="M201" s="5">
        <v>3</v>
      </c>
      <c r="N201" s="5">
        <v>3</v>
      </c>
      <c r="O201" s="5">
        <v>3</v>
      </c>
      <c r="P201" s="5">
        <v>3</v>
      </c>
      <c r="Q201" s="5">
        <v>4</v>
      </c>
      <c r="R201" s="5">
        <v>3</v>
      </c>
      <c r="S201" s="5">
        <v>6</v>
      </c>
      <c r="T201" s="5">
        <v>3</v>
      </c>
      <c r="U201" s="5">
        <v>3</v>
      </c>
      <c r="V201" s="5">
        <v>3</v>
      </c>
      <c r="W201" s="32">
        <f t="shared" si="66"/>
        <v>60</v>
      </c>
      <c r="X201" s="48"/>
    </row>
    <row r="202" spans="2:24" ht="12.75">
      <c r="B202" s="47"/>
      <c r="C202" s="25"/>
      <c r="D202" s="6" t="s">
        <v>15</v>
      </c>
      <c r="E202" s="5">
        <v>4</v>
      </c>
      <c r="F202" s="5">
        <v>4</v>
      </c>
      <c r="G202" s="5">
        <v>3</v>
      </c>
      <c r="H202" s="5">
        <v>3</v>
      </c>
      <c r="I202" s="5">
        <v>4</v>
      </c>
      <c r="J202" s="5">
        <v>3</v>
      </c>
      <c r="K202" s="5">
        <v>2</v>
      </c>
      <c r="L202" s="5">
        <v>3</v>
      </c>
      <c r="M202" s="5">
        <v>3</v>
      </c>
      <c r="N202" s="5">
        <v>3</v>
      </c>
      <c r="O202" s="5">
        <v>3</v>
      </c>
      <c r="P202" s="5">
        <v>3</v>
      </c>
      <c r="Q202" s="5">
        <v>3</v>
      </c>
      <c r="R202" s="5">
        <v>3</v>
      </c>
      <c r="S202" s="5">
        <v>3</v>
      </c>
      <c r="T202" s="5">
        <v>3</v>
      </c>
      <c r="U202" s="5">
        <v>3</v>
      </c>
      <c r="V202" s="5">
        <v>3</v>
      </c>
      <c r="W202" s="32">
        <f t="shared" si="66"/>
        <v>56</v>
      </c>
      <c r="X202" s="48"/>
    </row>
    <row r="203" spans="2:24" ht="12.75">
      <c r="B203" s="47"/>
      <c r="C203" s="25"/>
      <c r="D203" s="6" t="s">
        <v>28</v>
      </c>
      <c r="E203" s="5">
        <v>3</v>
      </c>
      <c r="F203" s="5">
        <v>3</v>
      </c>
      <c r="G203" s="5">
        <v>4</v>
      </c>
      <c r="H203" s="5">
        <v>5</v>
      </c>
      <c r="I203" s="5">
        <v>3</v>
      </c>
      <c r="J203" s="5">
        <v>5</v>
      </c>
      <c r="K203" s="5">
        <v>3</v>
      </c>
      <c r="L203" s="5">
        <v>3</v>
      </c>
      <c r="M203" s="5">
        <v>3</v>
      </c>
      <c r="N203" s="5">
        <v>3</v>
      </c>
      <c r="O203" s="5">
        <v>4</v>
      </c>
      <c r="P203" s="5">
        <v>3</v>
      </c>
      <c r="Q203" s="5">
        <v>3</v>
      </c>
      <c r="R203" s="5">
        <v>3</v>
      </c>
      <c r="S203" s="5">
        <v>3</v>
      </c>
      <c r="T203" s="5">
        <v>3</v>
      </c>
      <c r="U203" s="5">
        <v>3</v>
      </c>
      <c r="V203" s="5">
        <v>3</v>
      </c>
      <c r="W203" s="32">
        <f t="shared" si="66"/>
        <v>60</v>
      </c>
      <c r="X203" s="48"/>
    </row>
    <row r="204" spans="2:24" s="10" customFormat="1" ht="15.75">
      <c r="B204" s="53"/>
      <c r="C204" s="61" t="s">
        <v>12</v>
      </c>
      <c r="D204" s="62"/>
      <c r="E204" s="41">
        <f>AVERAGE(E200:E203)</f>
        <v>3.25</v>
      </c>
      <c r="F204" s="41">
        <f>AVERAGE(F200:F203)</f>
        <v>3.5</v>
      </c>
      <c r="G204" s="41">
        <f>AVERAGE(G200:G203)</f>
        <v>3.25</v>
      </c>
      <c r="H204" s="41">
        <f>AVERAGE(H200:H203)</f>
        <v>4</v>
      </c>
      <c r="I204" s="41">
        <f>AVERAGE(I200:I203)</f>
        <v>3.25</v>
      </c>
      <c r="J204" s="41">
        <f>AVERAGE(J200:J203)</f>
        <v>4</v>
      </c>
      <c r="K204" s="41">
        <f>AVERAGE(K200:K203)</f>
        <v>2.25</v>
      </c>
      <c r="L204" s="41">
        <f>AVERAGE(L200:L203)</f>
        <v>3.5</v>
      </c>
      <c r="M204" s="41">
        <f>AVERAGE(M200:M203)</f>
        <v>3.25</v>
      </c>
      <c r="N204" s="41">
        <f>AVERAGE(N200:N203)</f>
        <v>3</v>
      </c>
      <c r="O204" s="41">
        <f>AVERAGE(O200:O203)</f>
        <v>3.5</v>
      </c>
      <c r="P204" s="41">
        <f>AVERAGE(P200:P203)</f>
        <v>3</v>
      </c>
      <c r="Q204" s="41">
        <f>AVERAGE(Q200:Q203)</f>
        <v>3.25</v>
      </c>
      <c r="R204" s="41">
        <f>AVERAGE(R200:R203)</f>
        <v>3.25</v>
      </c>
      <c r="S204" s="41">
        <f>AVERAGE(S200:S203)</f>
        <v>4.25</v>
      </c>
      <c r="T204" s="41">
        <f>AVERAGE(T200:T203)</f>
        <v>2.75</v>
      </c>
      <c r="U204" s="41">
        <f>AVERAGE(U200:U203)</f>
        <v>3</v>
      </c>
      <c r="V204" s="41">
        <f>AVERAGE(V200:V203)</f>
        <v>3.25</v>
      </c>
      <c r="W204" s="33">
        <f>SUM(W200:W203)</f>
        <v>238</v>
      </c>
      <c r="X204" s="54"/>
    </row>
    <row r="205" spans="2:24" s="10" customFormat="1" ht="12.75" hidden="1">
      <c r="B205" s="53"/>
      <c r="C205" s="34"/>
      <c r="D205" s="9"/>
      <c r="E205" s="11">
        <f>E204-E$6</f>
        <v>0.25</v>
      </c>
      <c r="F205" s="11">
        <f aca="true" t="shared" si="67" ref="F205:V205">F204-F$6</f>
        <v>0.5</v>
      </c>
      <c r="G205" s="11">
        <f t="shared" si="67"/>
        <v>0.25</v>
      </c>
      <c r="H205" s="11">
        <f t="shared" si="67"/>
        <v>1</v>
      </c>
      <c r="I205" s="11">
        <f t="shared" si="67"/>
        <v>0.25</v>
      </c>
      <c r="J205" s="11">
        <f t="shared" si="67"/>
        <v>1</v>
      </c>
      <c r="K205" s="11">
        <f t="shared" si="67"/>
        <v>-0.75</v>
      </c>
      <c r="L205" s="11">
        <f t="shared" si="67"/>
        <v>0.5</v>
      </c>
      <c r="M205" s="11">
        <f t="shared" si="67"/>
        <v>0.25</v>
      </c>
      <c r="N205" s="11">
        <f t="shared" si="67"/>
        <v>0</v>
      </c>
      <c r="O205" s="11">
        <f t="shared" si="67"/>
        <v>0.5</v>
      </c>
      <c r="P205" s="11">
        <f t="shared" si="67"/>
        <v>0</v>
      </c>
      <c r="Q205" s="11">
        <f t="shared" si="67"/>
        <v>0.25</v>
      </c>
      <c r="R205" s="11">
        <f t="shared" si="67"/>
        <v>0.25</v>
      </c>
      <c r="S205" s="11">
        <f t="shared" si="67"/>
        <v>1.25</v>
      </c>
      <c r="T205" s="11">
        <f t="shared" si="67"/>
        <v>-0.25</v>
      </c>
      <c r="U205" s="11">
        <f t="shared" si="67"/>
        <v>0</v>
      </c>
      <c r="V205" s="11">
        <f t="shared" si="67"/>
        <v>0.25</v>
      </c>
      <c r="W205" s="35"/>
      <c r="X205" s="54"/>
    </row>
    <row r="206" spans="2:24" s="10" customFormat="1" ht="13.5" thickBot="1">
      <c r="B206" s="53"/>
      <c r="C206" s="63" t="s">
        <v>16</v>
      </c>
      <c r="D206" s="64"/>
      <c r="E206" s="24">
        <f>RANK(E205,$E205:$V205)</f>
        <v>7</v>
      </c>
      <c r="F206" s="24">
        <f aca="true" t="shared" si="68" ref="F206:V206">RANK(F205,$E205:$V205)</f>
        <v>4</v>
      </c>
      <c r="G206" s="24">
        <f t="shared" si="68"/>
        <v>7</v>
      </c>
      <c r="H206" s="24">
        <f t="shared" si="68"/>
        <v>2</v>
      </c>
      <c r="I206" s="24">
        <f t="shared" si="68"/>
        <v>7</v>
      </c>
      <c r="J206" s="24">
        <f t="shared" si="68"/>
        <v>2</v>
      </c>
      <c r="K206" s="24">
        <f t="shared" si="68"/>
        <v>18</v>
      </c>
      <c r="L206" s="24">
        <f t="shared" si="68"/>
        <v>4</v>
      </c>
      <c r="M206" s="24">
        <f t="shared" si="68"/>
        <v>7</v>
      </c>
      <c r="N206" s="24">
        <f t="shared" si="68"/>
        <v>14</v>
      </c>
      <c r="O206" s="24">
        <f t="shared" si="68"/>
        <v>4</v>
      </c>
      <c r="P206" s="24">
        <f t="shared" si="68"/>
        <v>14</v>
      </c>
      <c r="Q206" s="24">
        <f t="shared" si="68"/>
        <v>7</v>
      </c>
      <c r="R206" s="24">
        <f t="shared" si="68"/>
        <v>7</v>
      </c>
      <c r="S206" s="24">
        <f t="shared" si="68"/>
        <v>1</v>
      </c>
      <c r="T206" s="24">
        <f t="shared" si="68"/>
        <v>17</v>
      </c>
      <c r="U206" s="24">
        <f t="shared" si="68"/>
        <v>14</v>
      </c>
      <c r="V206" s="24">
        <f t="shared" si="68"/>
        <v>7</v>
      </c>
      <c r="W206" s="36"/>
      <c r="X206" s="54"/>
    </row>
    <row r="207" spans="2:24" s="27" customFormat="1" ht="13.5" thickBot="1">
      <c r="B207" s="53"/>
      <c r="C207" s="26"/>
      <c r="D207" s="26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5"/>
      <c r="X207" s="54"/>
    </row>
    <row r="208" spans="2:24" s="16" customFormat="1" ht="20.25">
      <c r="B208" s="53"/>
      <c r="C208" s="28" t="s">
        <v>17</v>
      </c>
      <c r="D208" s="29" t="s">
        <v>2</v>
      </c>
      <c r="E208" s="69" t="s">
        <v>69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7">
        <f>SUM(W209:W212)</f>
        <v>238</v>
      </c>
      <c r="X208" s="54"/>
    </row>
    <row r="209" spans="2:24" ht="12.75">
      <c r="B209" s="47"/>
      <c r="C209" s="31"/>
      <c r="D209" s="6" t="s">
        <v>13</v>
      </c>
      <c r="E209" s="5">
        <v>3</v>
      </c>
      <c r="F209" s="5">
        <v>3</v>
      </c>
      <c r="G209" s="5">
        <v>2</v>
      </c>
      <c r="H209" s="5">
        <v>3</v>
      </c>
      <c r="I209" s="5">
        <v>4</v>
      </c>
      <c r="J209" s="5">
        <v>4</v>
      </c>
      <c r="K209" s="5">
        <v>2</v>
      </c>
      <c r="L209" s="5">
        <v>4</v>
      </c>
      <c r="M209" s="5">
        <v>3</v>
      </c>
      <c r="N209" s="5">
        <v>4</v>
      </c>
      <c r="O209" s="5">
        <v>5</v>
      </c>
      <c r="P209" s="5">
        <v>4</v>
      </c>
      <c r="Q209" s="5">
        <v>3</v>
      </c>
      <c r="R209" s="5">
        <v>3</v>
      </c>
      <c r="S209" s="5">
        <v>4</v>
      </c>
      <c r="T209" s="5">
        <v>3</v>
      </c>
      <c r="U209" s="5">
        <v>2</v>
      </c>
      <c r="V209" s="5">
        <v>3</v>
      </c>
      <c r="W209" s="32">
        <f aca="true" t="shared" si="69" ref="W209:W216">SUM(E209:V209)</f>
        <v>59</v>
      </c>
      <c r="X209" s="48"/>
    </row>
    <row r="210" spans="2:24" ht="12.75">
      <c r="B210" s="47"/>
      <c r="C210" s="25"/>
      <c r="D210" s="6" t="s">
        <v>14</v>
      </c>
      <c r="E210" s="5">
        <v>3</v>
      </c>
      <c r="F210" s="5">
        <v>2</v>
      </c>
      <c r="G210" s="5">
        <v>3</v>
      </c>
      <c r="H210" s="5">
        <v>3</v>
      </c>
      <c r="I210" s="5">
        <v>3</v>
      </c>
      <c r="J210" s="5">
        <v>4</v>
      </c>
      <c r="K210" s="5">
        <v>3</v>
      </c>
      <c r="L210" s="5">
        <v>5</v>
      </c>
      <c r="M210" s="5">
        <v>3</v>
      </c>
      <c r="N210" s="5">
        <v>4</v>
      </c>
      <c r="O210" s="5">
        <v>4</v>
      </c>
      <c r="P210" s="5">
        <v>3</v>
      </c>
      <c r="Q210" s="5">
        <v>4</v>
      </c>
      <c r="R210" s="5">
        <v>3</v>
      </c>
      <c r="S210" s="5">
        <v>5</v>
      </c>
      <c r="T210" s="5">
        <v>4</v>
      </c>
      <c r="U210" s="5">
        <v>3</v>
      </c>
      <c r="V210" s="5">
        <v>2</v>
      </c>
      <c r="W210" s="32">
        <f t="shared" si="69"/>
        <v>61</v>
      </c>
      <c r="X210" s="48"/>
    </row>
    <row r="211" spans="2:24" ht="12.75">
      <c r="B211" s="47"/>
      <c r="C211" s="25"/>
      <c r="D211" s="6" t="s">
        <v>15</v>
      </c>
      <c r="E211" s="5">
        <v>3</v>
      </c>
      <c r="F211" s="5">
        <v>4</v>
      </c>
      <c r="G211" s="5">
        <v>3</v>
      </c>
      <c r="H211" s="5">
        <v>4</v>
      </c>
      <c r="I211" s="5">
        <v>3</v>
      </c>
      <c r="J211" s="5">
        <v>4</v>
      </c>
      <c r="K211" s="5">
        <v>4</v>
      </c>
      <c r="L211" s="5">
        <v>3</v>
      </c>
      <c r="M211" s="5">
        <v>3</v>
      </c>
      <c r="N211" s="5">
        <v>3</v>
      </c>
      <c r="O211" s="5">
        <v>3</v>
      </c>
      <c r="P211" s="5">
        <v>5</v>
      </c>
      <c r="Q211" s="5">
        <v>3</v>
      </c>
      <c r="R211" s="5">
        <v>3</v>
      </c>
      <c r="S211" s="5">
        <v>3</v>
      </c>
      <c r="T211" s="5">
        <v>4</v>
      </c>
      <c r="U211" s="5">
        <v>3</v>
      </c>
      <c r="V211" s="5">
        <v>2</v>
      </c>
      <c r="W211" s="32">
        <f t="shared" si="69"/>
        <v>60</v>
      </c>
      <c r="X211" s="48"/>
    </row>
    <row r="212" spans="2:24" ht="12.75">
      <c r="B212" s="47"/>
      <c r="C212" s="25"/>
      <c r="D212" s="6" t="s">
        <v>28</v>
      </c>
      <c r="E212" s="5">
        <v>2</v>
      </c>
      <c r="F212" s="5">
        <v>5</v>
      </c>
      <c r="G212" s="5">
        <v>2</v>
      </c>
      <c r="H212" s="5">
        <v>3</v>
      </c>
      <c r="I212" s="5">
        <v>3</v>
      </c>
      <c r="J212" s="5">
        <v>4</v>
      </c>
      <c r="K212" s="5">
        <v>3</v>
      </c>
      <c r="L212" s="5">
        <v>3</v>
      </c>
      <c r="M212" s="5">
        <v>3</v>
      </c>
      <c r="N212" s="5">
        <v>5</v>
      </c>
      <c r="O212" s="5">
        <v>4</v>
      </c>
      <c r="P212" s="5">
        <v>3</v>
      </c>
      <c r="Q212" s="5">
        <v>3</v>
      </c>
      <c r="R212" s="5">
        <v>3</v>
      </c>
      <c r="S212" s="5">
        <v>3</v>
      </c>
      <c r="T212" s="5">
        <v>3</v>
      </c>
      <c r="U212" s="5">
        <v>3</v>
      </c>
      <c r="V212" s="5">
        <v>3</v>
      </c>
      <c r="W212" s="32">
        <f t="shared" si="69"/>
        <v>58</v>
      </c>
      <c r="X212" s="48"/>
    </row>
    <row r="213" spans="2:24" s="10" customFormat="1" ht="15.75">
      <c r="B213" s="53"/>
      <c r="C213" s="61" t="s">
        <v>12</v>
      </c>
      <c r="D213" s="62"/>
      <c r="E213" s="41">
        <f>AVERAGE(E209:E212)</f>
        <v>2.75</v>
      </c>
      <c r="F213" s="41">
        <f>AVERAGE(F209:F212)</f>
        <v>3.5</v>
      </c>
      <c r="G213" s="41">
        <f>AVERAGE(G209:G212)</f>
        <v>2.5</v>
      </c>
      <c r="H213" s="41">
        <f>AVERAGE(H209:H212)</f>
        <v>3.25</v>
      </c>
      <c r="I213" s="41">
        <f>AVERAGE(I209:I212)</f>
        <v>3.25</v>
      </c>
      <c r="J213" s="41">
        <f>AVERAGE(J209:J212)</f>
        <v>4</v>
      </c>
      <c r="K213" s="41">
        <f>AVERAGE(K209:K212)</f>
        <v>3</v>
      </c>
      <c r="L213" s="41">
        <f>AVERAGE(L209:L212)</f>
        <v>3.75</v>
      </c>
      <c r="M213" s="41">
        <f>AVERAGE(M209:M212)</f>
        <v>3</v>
      </c>
      <c r="N213" s="41">
        <f>AVERAGE(N209:N212)</f>
        <v>4</v>
      </c>
      <c r="O213" s="41">
        <f>AVERAGE(O209:O212)</f>
        <v>4</v>
      </c>
      <c r="P213" s="41">
        <f>AVERAGE(P209:P212)</f>
        <v>3.75</v>
      </c>
      <c r="Q213" s="41">
        <f>AVERAGE(Q209:Q212)</f>
        <v>3.25</v>
      </c>
      <c r="R213" s="41">
        <f>AVERAGE(R209:R212)</f>
        <v>3</v>
      </c>
      <c r="S213" s="41">
        <f>AVERAGE(S209:S212)</f>
        <v>3.75</v>
      </c>
      <c r="T213" s="41">
        <f>AVERAGE(T209:T212)</f>
        <v>3.5</v>
      </c>
      <c r="U213" s="41">
        <f>AVERAGE(U209:U212)</f>
        <v>2.75</v>
      </c>
      <c r="V213" s="41">
        <f>AVERAGE(V209:V212)</f>
        <v>2.5</v>
      </c>
      <c r="W213" s="33">
        <f>SUM(W209:W212)</f>
        <v>238</v>
      </c>
      <c r="X213" s="54"/>
    </row>
    <row r="214" spans="2:24" s="10" customFormat="1" ht="12.75" hidden="1">
      <c r="B214" s="53"/>
      <c r="C214" s="34"/>
      <c r="D214" s="9"/>
      <c r="E214" s="11">
        <f>E213-E$6</f>
        <v>-0.25</v>
      </c>
      <c r="F214" s="11">
        <f aca="true" t="shared" si="70" ref="F214:V214">F213-F$6</f>
        <v>0.5</v>
      </c>
      <c r="G214" s="11">
        <f t="shared" si="70"/>
        <v>-0.5</v>
      </c>
      <c r="H214" s="11">
        <f t="shared" si="70"/>
        <v>0.25</v>
      </c>
      <c r="I214" s="11">
        <f t="shared" si="70"/>
        <v>0.25</v>
      </c>
      <c r="J214" s="11">
        <f t="shared" si="70"/>
        <v>1</v>
      </c>
      <c r="K214" s="11">
        <f t="shared" si="70"/>
        <v>0</v>
      </c>
      <c r="L214" s="11">
        <f t="shared" si="70"/>
        <v>0.75</v>
      </c>
      <c r="M214" s="11">
        <f t="shared" si="70"/>
        <v>0</v>
      </c>
      <c r="N214" s="11">
        <f t="shared" si="70"/>
        <v>1</v>
      </c>
      <c r="O214" s="11">
        <f t="shared" si="70"/>
        <v>1</v>
      </c>
      <c r="P214" s="11">
        <f t="shared" si="70"/>
        <v>0.75</v>
      </c>
      <c r="Q214" s="11">
        <f t="shared" si="70"/>
        <v>0.25</v>
      </c>
      <c r="R214" s="11">
        <f t="shared" si="70"/>
        <v>0</v>
      </c>
      <c r="S214" s="11">
        <f t="shared" si="70"/>
        <v>0.75</v>
      </c>
      <c r="T214" s="11">
        <f t="shared" si="70"/>
        <v>0.5</v>
      </c>
      <c r="U214" s="11">
        <f t="shared" si="70"/>
        <v>-0.25</v>
      </c>
      <c r="V214" s="11">
        <f t="shared" si="70"/>
        <v>-0.5</v>
      </c>
      <c r="W214" s="35"/>
      <c r="X214" s="54"/>
    </row>
    <row r="215" spans="2:24" s="10" customFormat="1" ht="13.5" thickBot="1">
      <c r="B215" s="53"/>
      <c r="C215" s="63" t="s">
        <v>16</v>
      </c>
      <c r="D215" s="64"/>
      <c r="E215" s="24">
        <f>RANK(E214,$E214:$V214)</f>
        <v>15</v>
      </c>
      <c r="F215" s="24">
        <f aca="true" t="shared" si="71" ref="F215:V215">RANK(F214,$E214:$V214)</f>
        <v>7</v>
      </c>
      <c r="G215" s="24">
        <f t="shared" si="71"/>
        <v>17</v>
      </c>
      <c r="H215" s="24">
        <f t="shared" si="71"/>
        <v>9</v>
      </c>
      <c r="I215" s="24">
        <f t="shared" si="71"/>
        <v>9</v>
      </c>
      <c r="J215" s="24">
        <f t="shared" si="71"/>
        <v>1</v>
      </c>
      <c r="K215" s="24">
        <f t="shared" si="71"/>
        <v>12</v>
      </c>
      <c r="L215" s="24">
        <f t="shared" si="71"/>
        <v>4</v>
      </c>
      <c r="M215" s="24">
        <f t="shared" si="71"/>
        <v>12</v>
      </c>
      <c r="N215" s="24">
        <f t="shared" si="71"/>
        <v>1</v>
      </c>
      <c r="O215" s="24">
        <f t="shared" si="71"/>
        <v>1</v>
      </c>
      <c r="P215" s="24">
        <f t="shared" si="71"/>
        <v>4</v>
      </c>
      <c r="Q215" s="24">
        <f t="shared" si="71"/>
        <v>9</v>
      </c>
      <c r="R215" s="24">
        <f t="shared" si="71"/>
        <v>12</v>
      </c>
      <c r="S215" s="24">
        <f t="shared" si="71"/>
        <v>4</v>
      </c>
      <c r="T215" s="24">
        <f t="shared" si="71"/>
        <v>7</v>
      </c>
      <c r="U215" s="24">
        <f t="shared" si="71"/>
        <v>15</v>
      </c>
      <c r="V215" s="24">
        <f t="shared" si="71"/>
        <v>17</v>
      </c>
      <c r="W215" s="36"/>
      <c r="X215" s="54"/>
    </row>
    <row r="216" spans="2:24" s="27" customFormat="1" ht="13.5" thickBot="1">
      <c r="B216" s="53"/>
      <c r="C216" s="26"/>
      <c r="D216" s="26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5"/>
      <c r="X216" s="54"/>
    </row>
    <row r="217" spans="2:24" s="16" customFormat="1" ht="20.25">
      <c r="B217" s="53"/>
      <c r="C217" s="28" t="s">
        <v>23</v>
      </c>
      <c r="D217" s="29" t="s">
        <v>2</v>
      </c>
      <c r="E217" s="69" t="s">
        <v>49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7">
        <f>SUM(W218:W221)</f>
        <v>239</v>
      </c>
      <c r="X217" s="54"/>
    </row>
    <row r="218" spans="2:24" ht="12.75">
      <c r="B218" s="47"/>
      <c r="C218" s="31"/>
      <c r="D218" s="6" t="s">
        <v>13</v>
      </c>
      <c r="E218" s="5">
        <v>3</v>
      </c>
      <c r="F218" s="5">
        <v>3</v>
      </c>
      <c r="G218" s="5">
        <v>2</v>
      </c>
      <c r="H218" s="5">
        <v>4</v>
      </c>
      <c r="I218" s="5">
        <v>2</v>
      </c>
      <c r="J218" s="5">
        <v>4</v>
      </c>
      <c r="K218" s="5">
        <v>5</v>
      </c>
      <c r="L218" s="5">
        <v>4</v>
      </c>
      <c r="M218" s="5">
        <v>3</v>
      </c>
      <c r="N218" s="5">
        <v>5</v>
      </c>
      <c r="O218" s="5">
        <v>3</v>
      </c>
      <c r="P218" s="5">
        <v>3</v>
      </c>
      <c r="Q218" s="5">
        <v>5</v>
      </c>
      <c r="R218" s="5">
        <v>3</v>
      </c>
      <c r="S218" s="5">
        <v>4</v>
      </c>
      <c r="T218" s="5">
        <v>3</v>
      </c>
      <c r="U218" s="5">
        <v>3</v>
      </c>
      <c r="V218" s="5">
        <v>2</v>
      </c>
      <c r="W218" s="32">
        <f aca="true" t="shared" si="72" ref="W218:W225">SUM(E218:V218)</f>
        <v>61</v>
      </c>
      <c r="X218" s="48"/>
    </row>
    <row r="219" spans="2:24" ht="12.75">
      <c r="B219" s="47"/>
      <c r="C219" s="25"/>
      <c r="D219" s="6" t="s">
        <v>14</v>
      </c>
      <c r="E219" s="5">
        <v>3</v>
      </c>
      <c r="F219" s="5">
        <v>3</v>
      </c>
      <c r="G219" s="5">
        <v>2</v>
      </c>
      <c r="H219" s="5">
        <v>3</v>
      </c>
      <c r="I219" s="5">
        <v>3</v>
      </c>
      <c r="J219" s="5">
        <v>4</v>
      </c>
      <c r="K219" s="5">
        <v>3</v>
      </c>
      <c r="L219" s="5">
        <v>4</v>
      </c>
      <c r="M219" s="5">
        <v>4</v>
      </c>
      <c r="N219" s="5">
        <v>4</v>
      </c>
      <c r="O219" s="5">
        <v>4</v>
      </c>
      <c r="P219" s="5">
        <v>3</v>
      </c>
      <c r="Q219" s="5">
        <v>2</v>
      </c>
      <c r="R219" s="5">
        <v>3</v>
      </c>
      <c r="S219" s="5">
        <v>3</v>
      </c>
      <c r="T219" s="5">
        <v>3</v>
      </c>
      <c r="U219" s="5">
        <v>3</v>
      </c>
      <c r="V219" s="5">
        <v>4</v>
      </c>
      <c r="W219" s="32">
        <f t="shared" si="72"/>
        <v>58</v>
      </c>
      <c r="X219" s="48"/>
    </row>
    <row r="220" spans="2:24" ht="12.75">
      <c r="B220" s="47"/>
      <c r="C220" s="25"/>
      <c r="D220" s="6" t="s">
        <v>15</v>
      </c>
      <c r="E220" s="5">
        <v>2</v>
      </c>
      <c r="F220" s="5">
        <v>3</v>
      </c>
      <c r="G220" s="5">
        <v>3</v>
      </c>
      <c r="H220" s="5">
        <v>4</v>
      </c>
      <c r="I220" s="5">
        <v>3</v>
      </c>
      <c r="J220" s="5">
        <v>5</v>
      </c>
      <c r="K220" s="5">
        <v>2</v>
      </c>
      <c r="L220" s="5">
        <v>3</v>
      </c>
      <c r="M220" s="5">
        <v>3</v>
      </c>
      <c r="N220" s="5">
        <v>3</v>
      </c>
      <c r="O220" s="5">
        <v>4</v>
      </c>
      <c r="P220" s="5">
        <v>3</v>
      </c>
      <c r="Q220" s="5">
        <v>3</v>
      </c>
      <c r="R220" s="5">
        <v>3</v>
      </c>
      <c r="S220" s="5">
        <v>5</v>
      </c>
      <c r="T220" s="5">
        <v>5</v>
      </c>
      <c r="U220" s="5">
        <v>3</v>
      </c>
      <c r="V220" s="5">
        <v>3</v>
      </c>
      <c r="W220" s="32">
        <f t="shared" si="72"/>
        <v>60</v>
      </c>
      <c r="X220" s="48"/>
    </row>
    <row r="221" spans="2:24" ht="12.75">
      <c r="B221" s="47"/>
      <c r="C221" s="25"/>
      <c r="D221" s="6" t="s">
        <v>28</v>
      </c>
      <c r="E221" s="5">
        <v>2</v>
      </c>
      <c r="F221" s="5">
        <v>3</v>
      </c>
      <c r="G221" s="5">
        <v>2</v>
      </c>
      <c r="H221" s="5">
        <v>4</v>
      </c>
      <c r="I221" s="5">
        <v>4</v>
      </c>
      <c r="J221" s="5">
        <v>4</v>
      </c>
      <c r="K221" s="5">
        <v>3</v>
      </c>
      <c r="L221" s="5">
        <v>4</v>
      </c>
      <c r="M221" s="5">
        <v>3</v>
      </c>
      <c r="N221" s="5">
        <v>4</v>
      </c>
      <c r="O221" s="5">
        <v>3</v>
      </c>
      <c r="P221" s="5">
        <v>4</v>
      </c>
      <c r="Q221" s="5">
        <v>3</v>
      </c>
      <c r="R221" s="5">
        <v>3</v>
      </c>
      <c r="S221" s="5">
        <v>4</v>
      </c>
      <c r="T221" s="5">
        <v>3</v>
      </c>
      <c r="U221" s="5">
        <v>3</v>
      </c>
      <c r="V221" s="5">
        <v>4</v>
      </c>
      <c r="W221" s="32">
        <f t="shared" si="72"/>
        <v>60</v>
      </c>
      <c r="X221" s="48"/>
    </row>
    <row r="222" spans="2:24" s="10" customFormat="1" ht="15.75">
      <c r="B222" s="53"/>
      <c r="C222" s="61" t="s">
        <v>12</v>
      </c>
      <c r="D222" s="62"/>
      <c r="E222" s="41">
        <f>AVERAGE(E218:E221)</f>
        <v>2.5</v>
      </c>
      <c r="F222" s="41">
        <f>AVERAGE(F218:F221)</f>
        <v>3</v>
      </c>
      <c r="G222" s="41">
        <f>AVERAGE(G218:G221)</f>
        <v>2.25</v>
      </c>
      <c r="H222" s="41">
        <f>AVERAGE(H218:H221)</f>
        <v>3.75</v>
      </c>
      <c r="I222" s="41">
        <f>AVERAGE(I218:I221)</f>
        <v>3</v>
      </c>
      <c r="J222" s="41">
        <f>AVERAGE(J218:J221)</f>
        <v>4.25</v>
      </c>
      <c r="K222" s="41">
        <f>AVERAGE(K218:K221)</f>
        <v>3.25</v>
      </c>
      <c r="L222" s="41">
        <f>AVERAGE(L218:L221)</f>
        <v>3.75</v>
      </c>
      <c r="M222" s="41">
        <f>AVERAGE(M218:M221)</f>
        <v>3.25</v>
      </c>
      <c r="N222" s="41">
        <f>AVERAGE(N218:N221)</f>
        <v>4</v>
      </c>
      <c r="O222" s="41">
        <f>AVERAGE(O218:O221)</f>
        <v>3.5</v>
      </c>
      <c r="P222" s="41">
        <f>AVERAGE(P218:P221)</f>
        <v>3.25</v>
      </c>
      <c r="Q222" s="41">
        <f>AVERAGE(Q218:Q221)</f>
        <v>3.25</v>
      </c>
      <c r="R222" s="41">
        <f>AVERAGE(R218:R221)</f>
        <v>3</v>
      </c>
      <c r="S222" s="41">
        <f>AVERAGE(S218:S221)</f>
        <v>4</v>
      </c>
      <c r="T222" s="41">
        <f>AVERAGE(T218:T221)</f>
        <v>3.5</v>
      </c>
      <c r="U222" s="41">
        <f>AVERAGE(U218:U221)</f>
        <v>3</v>
      </c>
      <c r="V222" s="41">
        <f>AVERAGE(V218:V221)</f>
        <v>3.25</v>
      </c>
      <c r="W222" s="33">
        <f>SUM(W218:W221)</f>
        <v>239</v>
      </c>
      <c r="X222" s="54"/>
    </row>
    <row r="223" spans="2:24" s="10" customFormat="1" ht="12.75" hidden="1">
      <c r="B223" s="53"/>
      <c r="C223" s="34"/>
      <c r="D223" s="9"/>
      <c r="E223" s="11">
        <f>E222-E$6</f>
        <v>-0.5</v>
      </c>
      <c r="F223" s="11">
        <f aca="true" t="shared" si="73" ref="F223:V223">F222-F$6</f>
        <v>0</v>
      </c>
      <c r="G223" s="11">
        <f t="shared" si="73"/>
        <v>-0.75</v>
      </c>
      <c r="H223" s="11">
        <f t="shared" si="73"/>
        <v>0.75</v>
      </c>
      <c r="I223" s="11">
        <f t="shared" si="73"/>
        <v>0</v>
      </c>
      <c r="J223" s="11">
        <f t="shared" si="73"/>
        <v>1.25</v>
      </c>
      <c r="K223" s="11">
        <f t="shared" si="73"/>
        <v>0.25</v>
      </c>
      <c r="L223" s="11">
        <f t="shared" si="73"/>
        <v>0.75</v>
      </c>
      <c r="M223" s="11">
        <f t="shared" si="73"/>
        <v>0.25</v>
      </c>
      <c r="N223" s="11">
        <f t="shared" si="73"/>
        <v>1</v>
      </c>
      <c r="O223" s="11">
        <f t="shared" si="73"/>
        <v>0.5</v>
      </c>
      <c r="P223" s="11">
        <f t="shared" si="73"/>
        <v>0.25</v>
      </c>
      <c r="Q223" s="11">
        <f t="shared" si="73"/>
        <v>0.25</v>
      </c>
      <c r="R223" s="11">
        <f t="shared" si="73"/>
        <v>0</v>
      </c>
      <c r="S223" s="11">
        <f t="shared" si="73"/>
        <v>1</v>
      </c>
      <c r="T223" s="11">
        <f t="shared" si="73"/>
        <v>0.5</v>
      </c>
      <c r="U223" s="11">
        <f t="shared" si="73"/>
        <v>0</v>
      </c>
      <c r="V223" s="11">
        <f t="shared" si="73"/>
        <v>0.25</v>
      </c>
      <c r="W223" s="35"/>
      <c r="X223" s="54"/>
    </row>
    <row r="224" spans="2:24" s="10" customFormat="1" ht="13.5" thickBot="1">
      <c r="B224" s="53"/>
      <c r="C224" s="63" t="s">
        <v>16</v>
      </c>
      <c r="D224" s="64"/>
      <c r="E224" s="24">
        <f>RANK(E223,$E223:$V223)</f>
        <v>17</v>
      </c>
      <c r="F224" s="24">
        <f aca="true" t="shared" si="74" ref="F224:V224">RANK(F223,$E223:$V223)</f>
        <v>13</v>
      </c>
      <c r="G224" s="24">
        <f t="shared" si="74"/>
        <v>18</v>
      </c>
      <c r="H224" s="24">
        <f t="shared" si="74"/>
        <v>4</v>
      </c>
      <c r="I224" s="24">
        <f t="shared" si="74"/>
        <v>13</v>
      </c>
      <c r="J224" s="24">
        <f t="shared" si="74"/>
        <v>1</v>
      </c>
      <c r="K224" s="24">
        <f t="shared" si="74"/>
        <v>8</v>
      </c>
      <c r="L224" s="24">
        <f t="shared" si="74"/>
        <v>4</v>
      </c>
      <c r="M224" s="24">
        <f t="shared" si="74"/>
        <v>8</v>
      </c>
      <c r="N224" s="24">
        <f t="shared" si="74"/>
        <v>2</v>
      </c>
      <c r="O224" s="24">
        <f t="shared" si="74"/>
        <v>6</v>
      </c>
      <c r="P224" s="24">
        <f t="shared" si="74"/>
        <v>8</v>
      </c>
      <c r="Q224" s="24">
        <f t="shared" si="74"/>
        <v>8</v>
      </c>
      <c r="R224" s="24">
        <f t="shared" si="74"/>
        <v>13</v>
      </c>
      <c r="S224" s="24">
        <f t="shared" si="74"/>
        <v>2</v>
      </c>
      <c r="T224" s="24">
        <f t="shared" si="74"/>
        <v>6</v>
      </c>
      <c r="U224" s="24">
        <f t="shared" si="74"/>
        <v>13</v>
      </c>
      <c r="V224" s="24">
        <f t="shared" si="74"/>
        <v>8</v>
      </c>
      <c r="W224" s="36"/>
      <c r="X224" s="54"/>
    </row>
    <row r="225" spans="2:24" s="27" customFormat="1" ht="13.5" thickBot="1">
      <c r="B225" s="53"/>
      <c r="C225" s="26"/>
      <c r="D225" s="26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5"/>
      <c r="X225" s="54"/>
    </row>
    <row r="226" spans="2:24" s="16" customFormat="1" ht="20.25">
      <c r="B226" s="53"/>
      <c r="C226" s="28" t="s">
        <v>54</v>
      </c>
      <c r="D226" s="29" t="s">
        <v>4</v>
      </c>
      <c r="E226" s="69" t="s">
        <v>36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7">
        <f>SUM(W227:W230)</f>
        <v>241</v>
      </c>
      <c r="X226" s="54"/>
    </row>
    <row r="227" spans="2:24" ht="12.75">
      <c r="B227" s="47"/>
      <c r="C227" s="31"/>
      <c r="D227" s="6" t="s">
        <v>13</v>
      </c>
      <c r="E227" s="5">
        <v>3</v>
      </c>
      <c r="F227" s="5">
        <v>4</v>
      </c>
      <c r="G227" s="5">
        <v>4</v>
      </c>
      <c r="H227" s="5">
        <v>4</v>
      </c>
      <c r="I227" s="5">
        <v>3</v>
      </c>
      <c r="J227" s="5">
        <v>3</v>
      </c>
      <c r="K227" s="5">
        <v>3</v>
      </c>
      <c r="L227" s="5">
        <v>4</v>
      </c>
      <c r="M227" s="5">
        <v>3</v>
      </c>
      <c r="N227" s="5">
        <v>3</v>
      </c>
      <c r="O227" s="5">
        <v>5</v>
      </c>
      <c r="P227" s="5">
        <v>3</v>
      </c>
      <c r="Q227" s="5">
        <v>3</v>
      </c>
      <c r="R227" s="5">
        <v>3</v>
      </c>
      <c r="S227" s="5">
        <v>3</v>
      </c>
      <c r="T227" s="5">
        <v>3</v>
      </c>
      <c r="U227" s="5">
        <v>4</v>
      </c>
      <c r="V227" s="5">
        <v>3</v>
      </c>
      <c r="W227" s="32">
        <f aca="true" t="shared" si="75" ref="W227:W234">SUM(E227:V227)</f>
        <v>61</v>
      </c>
      <c r="X227" s="48"/>
    </row>
    <row r="228" spans="2:24" ht="12.75">
      <c r="B228" s="47"/>
      <c r="C228" s="25"/>
      <c r="D228" s="6" t="s">
        <v>14</v>
      </c>
      <c r="E228" s="5">
        <v>3</v>
      </c>
      <c r="F228" s="5">
        <v>4</v>
      </c>
      <c r="G228" s="5">
        <v>3</v>
      </c>
      <c r="H228" s="5">
        <v>4</v>
      </c>
      <c r="I228" s="5">
        <v>3</v>
      </c>
      <c r="J228" s="5">
        <v>5</v>
      </c>
      <c r="K228" s="5">
        <v>4</v>
      </c>
      <c r="L228" s="5">
        <v>3</v>
      </c>
      <c r="M228" s="5">
        <v>3</v>
      </c>
      <c r="N228" s="5">
        <v>3</v>
      </c>
      <c r="O228" s="5">
        <v>4</v>
      </c>
      <c r="P228" s="5">
        <v>3</v>
      </c>
      <c r="Q228" s="5">
        <v>3</v>
      </c>
      <c r="R228" s="5">
        <v>3</v>
      </c>
      <c r="S228" s="5">
        <v>3</v>
      </c>
      <c r="T228" s="5">
        <v>4</v>
      </c>
      <c r="U228" s="5">
        <v>3</v>
      </c>
      <c r="V228" s="5">
        <v>3</v>
      </c>
      <c r="W228" s="32">
        <f t="shared" si="75"/>
        <v>61</v>
      </c>
      <c r="X228" s="48"/>
    </row>
    <row r="229" spans="2:24" ht="12.75">
      <c r="B229" s="47"/>
      <c r="C229" s="25"/>
      <c r="D229" s="6" t="s">
        <v>15</v>
      </c>
      <c r="E229" s="5">
        <v>3</v>
      </c>
      <c r="F229" s="5">
        <v>3</v>
      </c>
      <c r="G229" s="5">
        <v>3</v>
      </c>
      <c r="H229" s="5">
        <v>3</v>
      </c>
      <c r="I229" s="5">
        <v>3</v>
      </c>
      <c r="J229" s="5">
        <v>4</v>
      </c>
      <c r="K229" s="5">
        <v>3</v>
      </c>
      <c r="L229" s="5">
        <v>3</v>
      </c>
      <c r="M229" s="5">
        <v>4</v>
      </c>
      <c r="N229" s="5">
        <v>3</v>
      </c>
      <c r="O229" s="5">
        <v>3</v>
      </c>
      <c r="P229" s="5">
        <v>4</v>
      </c>
      <c r="Q229" s="5">
        <v>3</v>
      </c>
      <c r="R229" s="5">
        <v>3</v>
      </c>
      <c r="S229" s="5">
        <v>3</v>
      </c>
      <c r="T229" s="5">
        <v>3</v>
      </c>
      <c r="U229" s="5">
        <v>3</v>
      </c>
      <c r="V229" s="5">
        <v>5</v>
      </c>
      <c r="W229" s="32">
        <f t="shared" si="75"/>
        <v>59</v>
      </c>
      <c r="X229" s="48"/>
    </row>
    <row r="230" spans="2:24" ht="12.75">
      <c r="B230" s="47"/>
      <c r="C230" s="25"/>
      <c r="D230" s="6" t="s">
        <v>28</v>
      </c>
      <c r="E230" s="5">
        <v>2</v>
      </c>
      <c r="F230" s="5">
        <v>3</v>
      </c>
      <c r="G230" s="5">
        <v>3</v>
      </c>
      <c r="H230" s="5">
        <v>3</v>
      </c>
      <c r="I230" s="5">
        <v>3</v>
      </c>
      <c r="J230" s="5">
        <v>4</v>
      </c>
      <c r="K230" s="5">
        <v>3</v>
      </c>
      <c r="L230" s="5">
        <v>4</v>
      </c>
      <c r="M230" s="5">
        <v>5</v>
      </c>
      <c r="N230" s="5">
        <v>4</v>
      </c>
      <c r="O230" s="5">
        <v>3</v>
      </c>
      <c r="P230" s="5">
        <v>3</v>
      </c>
      <c r="Q230" s="5">
        <v>3</v>
      </c>
      <c r="R230" s="5">
        <v>3</v>
      </c>
      <c r="S230" s="5">
        <v>4</v>
      </c>
      <c r="T230" s="5">
        <v>3</v>
      </c>
      <c r="U230" s="5">
        <v>3</v>
      </c>
      <c r="V230" s="5">
        <v>4</v>
      </c>
      <c r="W230" s="32">
        <f t="shared" si="75"/>
        <v>60</v>
      </c>
      <c r="X230" s="48"/>
    </row>
    <row r="231" spans="2:24" s="10" customFormat="1" ht="15.75">
      <c r="B231" s="53"/>
      <c r="C231" s="61" t="s">
        <v>12</v>
      </c>
      <c r="D231" s="62"/>
      <c r="E231" s="41">
        <f>AVERAGE(E227:E230)</f>
        <v>2.75</v>
      </c>
      <c r="F231" s="41">
        <f>AVERAGE(F227:F230)</f>
        <v>3.5</v>
      </c>
      <c r="G231" s="41">
        <f>AVERAGE(G227:G230)</f>
        <v>3.25</v>
      </c>
      <c r="H231" s="41">
        <f>AVERAGE(H227:H230)</f>
        <v>3.5</v>
      </c>
      <c r="I231" s="41">
        <f>AVERAGE(I227:I230)</f>
        <v>3</v>
      </c>
      <c r="J231" s="41">
        <f>AVERAGE(J227:J230)</f>
        <v>4</v>
      </c>
      <c r="K231" s="41">
        <f>AVERAGE(K227:K230)</f>
        <v>3.25</v>
      </c>
      <c r="L231" s="41">
        <f>AVERAGE(L227:L230)</f>
        <v>3.5</v>
      </c>
      <c r="M231" s="41">
        <f>AVERAGE(M227:M230)</f>
        <v>3.75</v>
      </c>
      <c r="N231" s="41">
        <f>AVERAGE(N227:N230)</f>
        <v>3.25</v>
      </c>
      <c r="O231" s="41">
        <f>AVERAGE(O227:O230)</f>
        <v>3.75</v>
      </c>
      <c r="P231" s="41">
        <f>AVERAGE(P227:P230)</f>
        <v>3.25</v>
      </c>
      <c r="Q231" s="41">
        <f>AVERAGE(Q227:Q230)</f>
        <v>3</v>
      </c>
      <c r="R231" s="41">
        <f>AVERAGE(R227:R230)</f>
        <v>3</v>
      </c>
      <c r="S231" s="41">
        <f>AVERAGE(S227:S230)</f>
        <v>3.25</v>
      </c>
      <c r="T231" s="41">
        <f>AVERAGE(T227:T230)</f>
        <v>3.25</v>
      </c>
      <c r="U231" s="41">
        <f>AVERAGE(U227:U230)</f>
        <v>3.25</v>
      </c>
      <c r="V231" s="41">
        <f>AVERAGE(V227:V230)</f>
        <v>3.75</v>
      </c>
      <c r="W231" s="33">
        <f>SUM(W227:W230)</f>
        <v>241</v>
      </c>
      <c r="X231" s="54"/>
    </row>
    <row r="232" spans="2:24" s="10" customFormat="1" ht="12.75" hidden="1">
      <c r="B232" s="53"/>
      <c r="C232" s="34"/>
      <c r="D232" s="9"/>
      <c r="E232" s="11">
        <f>E231-E$6</f>
        <v>-0.25</v>
      </c>
      <c r="F232" s="11">
        <f aca="true" t="shared" si="76" ref="F232:V232">F231-F$6</f>
        <v>0.5</v>
      </c>
      <c r="G232" s="11">
        <f t="shared" si="76"/>
        <v>0.25</v>
      </c>
      <c r="H232" s="11">
        <f t="shared" si="76"/>
        <v>0.5</v>
      </c>
      <c r="I232" s="11">
        <f t="shared" si="76"/>
        <v>0</v>
      </c>
      <c r="J232" s="11">
        <f t="shared" si="76"/>
        <v>1</v>
      </c>
      <c r="K232" s="11">
        <f t="shared" si="76"/>
        <v>0.25</v>
      </c>
      <c r="L232" s="11">
        <f t="shared" si="76"/>
        <v>0.5</v>
      </c>
      <c r="M232" s="11">
        <f t="shared" si="76"/>
        <v>0.75</v>
      </c>
      <c r="N232" s="11">
        <f t="shared" si="76"/>
        <v>0.25</v>
      </c>
      <c r="O232" s="11">
        <f t="shared" si="76"/>
        <v>0.75</v>
      </c>
      <c r="P232" s="11">
        <f t="shared" si="76"/>
        <v>0.25</v>
      </c>
      <c r="Q232" s="11">
        <f t="shared" si="76"/>
        <v>0</v>
      </c>
      <c r="R232" s="11">
        <f t="shared" si="76"/>
        <v>0</v>
      </c>
      <c r="S232" s="11">
        <f t="shared" si="76"/>
        <v>0.25</v>
      </c>
      <c r="T232" s="11">
        <f t="shared" si="76"/>
        <v>0.25</v>
      </c>
      <c r="U232" s="11">
        <f t="shared" si="76"/>
        <v>0.25</v>
      </c>
      <c r="V232" s="11">
        <f t="shared" si="76"/>
        <v>0.75</v>
      </c>
      <c r="W232" s="35"/>
      <c r="X232" s="54"/>
    </row>
    <row r="233" spans="2:24" s="10" customFormat="1" ht="13.5" thickBot="1">
      <c r="B233" s="53"/>
      <c r="C233" s="63" t="s">
        <v>16</v>
      </c>
      <c r="D233" s="64"/>
      <c r="E233" s="24">
        <f>RANK(E232,$E232:$V232)</f>
        <v>18</v>
      </c>
      <c r="F233" s="24">
        <f aca="true" t="shared" si="77" ref="F233:V233">RANK(F232,$E232:$V232)</f>
        <v>5</v>
      </c>
      <c r="G233" s="24">
        <f t="shared" si="77"/>
        <v>8</v>
      </c>
      <c r="H233" s="24">
        <f t="shared" si="77"/>
        <v>5</v>
      </c>
      <c r="I233" s="24">
        <f t="shared" si="77"/>
        <v>15</v>
      </c>
      <c r="J233" s="24">
        <f t="shared" si="77"/>
        <v>1</v>
      </c>
      <c r="K233" s="24">
        <f t="shared" si="77"/>
        <v>8</v>
      </c>
      <c r="L233" s="24">
        <f t="shared" si="77"/>
        <v>5</v>
      </c>
      <c r="M233" s="24">
        <f t="shared" si="77"/>
        <v>2</v>
      </c>
      <c r="N233" s="24">
        <f t="shared" si="77"/>
        <v>8</v>
      </c>
      <c r="O233" s="24">
        <f t="shared" si="77"/>
        <v>2</v>
      </c>
      <c r="P233" s="24">
        <f t="shared" si="77"/>
        <v>8</v>
      </c>
      <c r="Q233" s="24">
        <f t="shared" si="77"/>
        <v>15</v>
      </c>
      <c r="R233" s="24">
        <f t="shared" si="77"/>
        <v>15</v>
      </c>
      <c r="S233" s="24">
        <f t="shared" si="77"/>
        <v>8</v>
      </c>
      <c r="T233" s="24">
        <f t="shared" si="77"/>
        <v>8</v>
      </c>
      <c r="U233" s="24">
        <f t="shared" si="77"/>
        <v>8</v>
      </c>
      <c r="V233" s="24">
        <f t="shared" si="77"/>
        <v>2</v>
      </c>
      <c r="W233" s="36"/>
      <c r="X233" s="54"/>
    </row>
    <row r="234" spans="2:24" s="27" customFormat="1" ht="13.5" thickBot="1">
      <c r="B234" s="53"/>
      <c r="C234" s="26"/>
      <c r="D234" s="26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5"/>
      <c r="X234" s="54"/>
    </row>
    <row r="235" spans="2:24" s="16" customFormat="1" ht="20.25">
      <c r="B235" s="53"/>
      <c r="C235" s="28" t="s">
        <v>55</v>
      </c>
      <c r="D235" s="29" t="s">
        <v>19</v>
      </c>
      <c r="E235" s="69" t="s">
        <v>56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7">
        <f>SUM(W236:W239)</f>
        <v>242</v>
      </c>
      <c r="X235" s="54"/>
    </row>
    <row r="236" spans="2:24" ht="12.75">
      <c r="B236" s="47"/>
      <c r="C236" s="31"/>
      <c r="D236" s="6" t="s">
        <v>13</v>
      </c>
      <c r="E236" s="5">
        <v>3</v>
      </c>
      <c r="F236" s="5">
        <v>3</v>
      </c>
      <c r="G236" s="5">
        <v>3</v>
      </c>
      <c r="H236" s="5">
        <v>4</v>
      </c>
      <c r="I236" s="5">
        <v>3</v>
      </c>
      <c r="J236" s="5">
        <v>4</v>
      </c>
      <c r="K236" s="5">
        <v>3</v>
      </c>
      <c r="L236" s="5">
        <v>3</v>
      </c>
      <c r="M236" s="5">
        <v>3</v>
      </c>
      <c r="N236" s="5">
        <v>3</v>
      </c>
      <c r="O236" s="5">
        <v>3</v>
      </c>
      <c r="P236" s="5">
        <v>5</v>
      </c>
      <c r="Q236" s="5">
        <v>3</v>
      </c>
      <c r="R236" s="5">
        <v>3</v>
      </c>
      <c r="S236" s="5">
        <v>4</v>
      </c>
      <c r="T236" s="5">
        <v>4</v>
      </c>
      <c r="U236" s="5">
        <v>4</v>
      </c>
      <c r="V236" s="5">
        <v>3</v>
      </c>
      <c r="W236" s="32">
        <f aca="true" t="shared" si="78" ref="W236:W243">SUM(E236:V236)</f>
        <v>61</v>
      </c>
      <c r="X236" s="48"/>
    </row>
    <row r="237" spans="2:24" ht="12.75">
      <c r="B237" s="47"/>
      <c r="C237" s="25"/>
      <c r="D237" s="6" t="s">
        <v>14</v>
      </c>
      <c r="E237" s="5">
        <v>3</v>
      </c>
      <c r="F237" s="5">
        <v>3</v>
      </c>
      <c r="G237" s="5">
        <v>3</v>
      </c>
      <c r="H237" s="5">
        <v>3</v>
      </c>
      <c r="I237" s="5">
        <v>4</v>
      </c>
      <c r="J237" s="5">
        <v>5</v>
      </c>
      <c r="K237" s="5">
        <v>3</v>
      </c>
      <c r="L237" s="5">
        <v>4</v>
      </c>
      <c r="M237" s="5">
        <v>4</v>
      </c>
      <c r="N237" s="5">
        <v>3</v>
      </c>
      <c r="O237" s="5">
        <v>3</v>
      </c>
      <c r="P237" s="5">
        <v>4</v>
      </c>
      <c r="Q237" s="5">
        <v>3</v>
      </c>
      <c r="R237" s="5">
        <v>3</v>
      </c>
      <c r="S237" s="5">
        <v>4</v>
      </c>
      <c r="T237" s="5">
        <v>2</v>
      </c>
      <c r="U237" s="5">
        <v>3</v>
      </c>
      <c r="V237" s="5">
        <v>3</v>
      </c>
      <c r="W237" s="32">
        <f t="shared" si="78"/>
        <v>60</v>
      </c>
      <c r="X237" s="48"/>
    </row>
    <row r="238" spans="2:24" ht="12.75">
      <c r="B238" s="47"/>
      <c r="C238" s="25"/>
      <c r="D238" s="6" t="s">
        <v>15</v>
      </c>
      <c r="E238" s="5">
        <v>2</v>
      </c>
      <c r="F238" s="5">
        <v>4</v>
      </c>
      <c r="G238" s="5">
        <v>3</v>
      </c>
      <c r="H238" s="5">
        <v>3</v>
      </c>
      <c r="I238" s="5">
        <v>3</v>
      </c>
      <c r="J238" s="5">
        <v>6</v>
      </c>
      <c r="K238" s="5">
        <v>3</v>
      </c>
      <c r="L238" s="5">
        <v>3</v>
      </c>
      <c r="M238" s="5">
        <v>3</v>
      </c>
      <c r="N238" s="5">
        <v>3</v>
      </c>
      <c r="O238" s="5">
        <v>4</v>
      </c>
      <c r="P238" s="5">
        <v>3</v>
      </c>
      <c r="Q238" s="5">
        <v>3</v>
      </c>
      <c r="R238" s="5">
        <v>3</v>
      </c>
      <c r="S238" s="5">
        <v>3</v>
      </c>
      <c r="T238" s="5">
        <v>4</v>
      </c>
      <c r="U238" s="5">
        <v>3</v>
      </c>
      <c r="V238" s="5">
        <v>3</v>
      </c>
      <c r="W238" s="32">
        <f t="shared" si="78"/>
        <v>59</v>
      </c>
      <c r="X238" s="48"/>
    </row>
    <row r="239" spans="2:24" ht="12.75">
      <c r="B239" s="47"/>
      <c r="C239" s="25"/>
      <c r="D239" s="6" t="s">
        <v>28</v>
      </c>
      <c r="E239" s="5">
        <v>4</v>
      </c>
      <c r="F239" s="5">
        <v>3</v>
      </c>
      <c r="G239" s="5">
        <v>3</v>
      </c>
      <c r="H239" s="5">
        <v>4</v>
      </c>
      <c r="I239" s="5">
        <v>4</v>
      </c>
      <c r="J239" s="5">
        <v>4</v>
      </c>
      <c r="K239" s="5">
        <v>3</v>
      </c>
      <c r="L239" s="5">
        <v>4</v>
      </c>
      <c r="M239" s="5">
        <v>3</v>
      </c>
      <c r="N239" s="5">
        <v>3</v>
      </c>
      <c r="O239" s="5">
        <v>3</v>
      </c>
      <c r="P239" s="5">
        <v>4</v>
      </c>
      <c r="Q239" s="5">
        <v>3</v>
      </c>
      <c r="R239" s="5">
        <v>3</v>
      </c>
      <c r="S239" s="5">
        <v>3</v>
      </c>
      <c r="T239" s="5">
        <v>4</v>
      </c>
      <c r="U239" s="5">
        <v>3</v>
      </c>
      <c r="V239" s="5">
        <v>4</v>
      </c>
      <c r="W239" s="32">
        <f t="shared" si="78"/>
        <v>62</v>
      </c>
      <c r="X239" s="48"/>
    </row>
    <row r="240" spans="2:24" s="10" customFormat="1" ht="15.75">
      <c r="B240" s="53"/>
      <c r="C240" s="61" t="s">
        <v>12</v>
      </c>
      <c r="D240" s="62"/>
      <c r="E240" s="41">
        <f>AVERAGE(E236:E239)</f>
        <v>3</v>
      </c>
      <c r="F240" s="41">
        <f>AVERAGE(F236:F239)</f>
        <v>3.25</v>
      </c>
      <c r="G240" s="41">
        <f>AVERAGE(G236:G239)</f>
        <v>3</v>
      </c>
      <c r="H240" s="41">
        <f>AVERAGE(H236:H239)</f>
        <v>3.5</v>
      </c>
      <c r="I240" s="41">
        <f>AVERAGE(I236:I239)</f>
        <v>3.5</v>
      </c>
      <c r="J240" s="41">
        <f>AVERAGE(J236:J239)</f>
        <v>4.75</v>
      </c>
      <c r="K240" s="41">
        <f>AVERAGE(K236:K239)</f>
        <v>3</v>
      </c>
      <c r="L240" s="41">
        <f>AVERAGE(L236:L239)</f>
        <v>3.5</v>
      </c>
      <c r="M240" s="41">
        <f>AVERAGE(M236:M239)</f>
        <v>3.25</v>
      </c>
      <c r="N240" s="41">
        <f>AVERAGE(N236:N239)</f>
        <v>3</v>
      </c>
      <c r="O240" s="41">
        <f>AVERAGE(O236:O239)</f>
        <v>3.25</v>
      </c>
      <c r="P240" s="41">
        <f>AVERAGE(P236:P239)</f>
        <v>4</v>
      </c>
      <c r="Q240" s="41">
        <f>AVERAGE(Q236:Q239)</f>
        <v>3</v>
      </c>
      <c r="R240" s="41">
        <f>AVERAGE(R236:R239)</f>
        <v>3</v>
      </c>
      <c r="S240" s="41">
        <f>AVERAGE(S236:S239)</f>
        <v>3.5</v>
      </c>
      <c r="T240" s="41">
        <f>AVERAGE(T236:T239)</f>
        <v>3.5</v>
      </c>
      <c r="U240" s="41">
        <f>AVERAGE(U236:U239)</f>
        <v>3.25</v>
      </c>
      <c r="V240" s="41">
        <f>AVERAGE(V236:V239)</f>
        <v>3.25</v>
      </c>
      <c r="W240" s="33">
        <f>SUM(W236:W239)</f>
        <v>242</v>
      </c>
      <c r="X240" s="54"/>
    </row>
    <row r="241" spans="2:24" s="10" customFormat="1" ht="12.75" hidden="1">
      <c r="B241" s="53"/>
      <c r="C241" s="34"/>
      <c r="D241" s="9"/>
      <c r="E241" s="11">
        <f>E240-E$6</f>
        <v>0</v>
      </c>
      <c r="F241" s="11">
        <f aca="true" t="shared" si="79" ref="F241:V241">F240-F$6</f>
        <v>0.25</v>
      </c>
      <c r="G241" s="11">
        <f t="shared" si="79"/>
        <v>0</v>
      </c>
      <c r="H241" s="11">
        <f t="shared" si="79"/>
        <v>0.5</v>
      </c>
      <c r="I241" s="11">
        <f t="shared" si="79"/>
        <v>0.5</v>
      </c>
      <c r="J241" s="11">
        <f t="shared" si="79"/>
        <v>1.75</v>
      </c>
      <c r="K241" s="11">
        <f t="shared" si="79"/>
        <v>0</v>
      </c>
      <c r="L241" s="11">
        <f t="shared" si="79"/>
        <v>0.5</v>
      </c>
      <c r="M241" s="11">
        <f t="shared" si="79"/>
        <v>0.25</v>
      </c>
      <c r="N241" s="11">
        <f t="shared" si="79"/>
        <v>0</v>
      </c>
      <c r="O241" s="11">
        <f t="shared" si="79"/>
        <v>0.25</v>
      </c>
      <c r="P241" s="11">
        <f t="shared" si="79"/>
        <v>1</v>
      </c>
      <c r="Q241" s="11">
        <f t="shared" si="79"/>
        <v>0</v>
      </c>
      <c r="R241" s="11">
        <f t="shared" si="79"/>
        <v>0</v>
      </c>
      <c r="S241" s="11">
        <f t="shared" si="79"/>
        <v>0.5</v>
      </c>
      <c r="T241" s="11">
        <f t="shared" si="79"/>
        <v>0.5</v>
      </c>
      <c r="U241" s="11">
        <f t="shared" si="79"/>
        <v>0.25</v>
      </c>
      <c r="V241" s="11">
        <f t="shared" si="79"/>
        <v>0.25</v>
      </c>
      <c r="W241" s="35"/>
      <c r="X241" s="54"/>
    </row>
    <row r="242" spans="2:24" s="10" customFormat="1" ht="13.5" thickBot="1">
      <c r="B242" s="53"/>
      <c r="C242" s="63" t="s">
        <v>16</v>
      </c>
      <c r="D242" s="64"/>
      <c r="E242" s="24">
        <f>RANK(E241,$E241:$V241)</f>
        <v>13</v>
      </c>
      <c r="F242" s="24">
        <f aca="true" t="shared" si="80" ref="F242:V242">RANK(F241,$E241:$V241)</f>
        <v>8</v>
      </c>
      <c r="G242" s="24">
        <f t="shared" si="80"/>
        <v>13</v>
      </c>
      <c r="H242" s="24">
        <f t="shared" si="80"/>
        <v>3</v>
      </c>
      <c r="I242" s="24">
        <f t="shared" si="80"/>
        <v>3</v>
      </c>
      <c r="J242" s="24">
        <f t="shared" si="80"/>
        <v>1</v>
      </c>
      <c r="K242" s="24">
        <f t="shared" si="80"/>
        <v>13</v>
      </c>
      <c r="L242" s="24">
        <f t="shared" si="80"/>
        <v>3</v>
      </c>
      <c r="M242" s="24">
        <f t="shared" si="80"/>
        <v>8</v>
      </c>
      <c r="N242" s="24">
        <f t="shared" si="80"/>
        <v>13</v>
      </c>
      <c r="O242" s="24">
        <f t="shared" si="80"/>
        <v>8</v>
      </c>
      <c r="P242" s="24">
        <f t="shared" si="80"/>
        <v>2</v>
      </c>
      <c r="Q242" s="24">
        <f t="shared" si="80"/>
        <v>13</v>
      </c>
      <c r="R242" s="24">
        <f t="shared" si="80"/>
        <v>13</v>
      </c>
      <c r="S242" s="24">
        <f t="shared" si="80"/>
        <v>3</v>
      </c>
      <c r="T242" s="24">
        <f t="shared" si="80"/>
        <v>3</v>
      </c>
      <c r="U242" s="24">
        <f t="shared" si="80"/>
        <v>8</v>
      </c>
      <c r="V242" s="24">
        <f t="shared" si="80"/>
        <v>8</v>
      </c>
      <c r="W242" s="36"/>
      <c r="X242" s="54"/>
    </row>
    <row r="243" spans="2:24" s="27" customFormat="1" ht="13.5" thickBot="1">
      <c r="B243" s="53"/>
      <c r="C243" s="26"/>
      <c r="D243" s="26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5"/>
      <c r="X243" s="54"/>
    </row>
    <row r="244" spans="2:24" s="16" customFormat="1" ht="20.25">
      <c r="B244" s="53"/>
      <c r="C244" s="28" t="s">
        <v>57</v>
      </c>
      <c r="D244" s="70" t="s">
        <v>58</v>
      </c>
      <c r="E244" s="69" t="s">
        <v>35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7">
        <f>SUM(W245:W248)</f>
        <v>264</v>
      </c>
      <c r="X244" s="54"/>
    </row>
    <row r="245" spans="2:24" ht="12.75">
      <c r="B245" s="47"/>
      <c r="C245" s="31"/>
      <c r="D245" s="6" t="s">
        <v>13</v>
      </c>
      <c r="E245" s="5">
        <v>3</v>
      </c>
      <c r="F245" s="5">
        <v>3</v>
      </c>
      <c r="G245" s="5">
        <v>4</v>
      </c>
      <c r="H245" s="5">
        <v>4</v>
      </c>
      <c r="I245" s="5">
        <v>3</v>
      </c>
      <c r="J245" s="5">
        <v>4</v>
      </c>
      <c r="K245" s="5">
        <v>4</v>
      </c>
      <c r="L245" s="5">
        <v>3</v>
      </c>
      <c r="M245" s="5">
        <v>3</v>
      </c>
      <c r="N245" s="5">
        <v>3</v>
      </c>
      <c r="O245" s="5">
        <v>5</v>
      </c>
      <c r="P245" s="5">
        <v>3</v>
      </c>
      <c r="Q245" s="5">
        <v>3</v>
      </c>
      <c r="R245" s="5">
        <v>3</v>
      </c>
      <c r="S245" s="5">
        <v>3</v>
      </c>
      <c r="T245" s="5">
        <v>3</v>
      </c>
      <c r="U245" s="5">
        <v>3</v>
      </c>
      <c r="V245" s="5">
        <v>4</v>
      </c>
      <c r="W245" s="32">
        <f aca="true" t="shared" si="81" ref="W245:W252">SUM(E245:V245)</f>
        <v>61</v>
      </c>
      <c r="X245" s="48"/>
    </row>
    <row r="246" spans="2:24" ht="12.75">
      <c r="B246" s="47"/>
      <c r="C246" s="25"/>
      <c r="D246" s="6" t="s">
        <v>14</v>
      </c>
      <c r="E246" s="5">
        <v>2</v>
      </c>
      <c r="F246" s="5">
        <v>4</v>
      </c>
      <c r="G246" s="5">
        <v>5</v>
      </c>
      <c r="H246" s="5">
        <v>4</v>
      </c>
      <c r="I246" s="5">
        <v>4</v>
      </c>
      <c r="J246" s="5">
        <v>3</v>
      </c>
      <c r="K246" s="5">
        <v>4</v>
      </c>
      <c r="L246" s="5">
        <v>4</v>
      </c>
      <c r="M246" s="5">
        <v>3</v>
      </c>
      <c r="N246" s="5">
        <v>3</v>
      </c>
      <c r="O246" s="5">
        <v>4</v>
      </c>
      <c r="P246" s="5">
        <v>4</v>
      </c>
      <c r="Q246" s="5">
        <v>3</v>
      </c>
      <c r="R246" s="5">
        <v>4</v>
      </c>
      <c r="S246" s="5">
        <v>3</v>
      </c>
      <c r="T246" s="5">
        <v>5</v>
      </c>
      <c r="U246" s="5">
        <v>4</v>
      </c>
      <c r="V246" s="5">
        <v>3</v>
      </c>
      <c r="W246" s="32">
        <f t="shared" si="81"/>
        <v>66</v>
      </c>
      <c r="X246" s="48"/>
    </row>
    <row r="247" spans="2:24" ht="12.75">
      <c r="B247" s="47"/>
      <c r="C247" s="25"/>
      <c r="D247" s="6" t="s">
        <v>15</v>
      </c>
      <c r="E247" s="5">
        <v>3</v>
      </c>
      <c r="F247" s="5">
        <v>3</v>
      </c>
      <c r="G247" s="5">
        <v>3</v>
      </c>
      <c r="H247" s="5">
        <v>4</v>
      </c>
      <c r="I247" s="5">
        <v>4</v>
      </c>
      <c r="J247" s="5">
        <v>4</v>
      </c>
      <c r="K247" s="5">
        <v>3</v>
      </c>
      <c r="L247" s="5">
        <v>4</v>
      </c>
      <c r="M247" s="5">
        <v>5</v>
      </c>
      <c r="N247" s="5">
        <v>7</v>
      </c>
      <c r="O247" s="5">
        <v>5</v>
      </c>
      <c r="P247" s="5">
        <v>4</v>
      </c>
      <c r="Q247" s="5">
        <v>3</v>
      </c>
      <c r="R247" s="5">
        <v>5</v>
      </c>
      <c r="S247" s="5">
        <v>3</v>
      </c>
      <c r="T247" s="5">
        <v>3</v>
      </c>
      <c r="U247" s="5">
        <v>3</v>
      </c>
      <c r="V247" s="5">
        <v>3</v>
      </c>
      <c r="W247" s="32">
        <f t="shared" si="81"/>
        <v>69</v>
      </c>
      <c r="X247" s="48"/>
    </row>
    <row r="248" spans="2:24" ht="12.75">
      <c r="B248" s="47"/>
      <c r="C248" s="25"/>
      <c r="D248" s="6" t="s">
        <v>28</v>
      </c>
      <c r="E248" s="5">
        <v>3</v>
      </c>
      <c r="F248" s="5">
        <v>4</v>
      </c>
      <c r="G248" s="5">
        <v>4</v>
      </c>
      <c r="H248" s="5">
        <v>3</v>
      </c>
      <c r="I248" s="5">
        <v>3</v>
      </c>
      <c r="J248" s="5">
        <v>3</v>
      </c>
      <c r="K248" s="5">
        <v>4</v>
      </c>
      <c r="L248" s="5">
        <v>4</v>
      </c>
      <c r="M248" s="5">
        <v>4</v>
      </c>
      <c r="N248" s="5">
        <v>4</v>
      </c>
      <c r="O248" s="5">
        <v>4</v>
      </c>
      <c r="P248" s="5">
        <v>5</v>
      </c>
      <c r="Q248" s="5">
        <v>3</v>
      </c>
      <c r="R248" s="5">
        <v>3</v>
      </c>
      <c r="S248" s="5">
        <v>4</v>
      </c>
      <c r="T248" s="5">
        <v>4</v>
      </c>
      <c r="U248" s="5">
        <v>4</v>
      </c>
      <c r="V248" s="5">
        <v>5</v>
      </c>
      <c r="W248" s="32">
        <f t="shared" si="81"/>
        <v>68</v>
      </c>
      <c r="X248" s="48"/>
    </row>
    <row r="249" spans="2:24" s="10" customFormat="1" ht="15.75">
      <c r="B249" s="53"/>
      <c r="C249" s="61" t="s">
        <v>12</v>
      </c>
      <c r="D249" s="62"/>
      <c r="E249" s="41">
        <f>AVERAGE(E245:E248)</f>
        <v>2.75</v>
      </c>
      <c r="F249" s="41">
        <f>AVERAGE(F245:F248)</f>
        <v>3.5</v>
      </c>
      <c r="G249" s="41">
        <f>AVERAGE(G245:G248)</f>
        <v>4</v>
      </c>
      <c r="H249" s="41">
        <f>AVERAGE(H245:H248)</f>
        <v>3.75</v>
      </c>
      <c r="I249" s="41">
        <f>AVERAGE(I245:I248)</f>
        <v>3.5</v>
      </c>
      <c r="J249" s="41">
        <f>AVERAGE(J245:J248)</f>
        <v>3.5</v>
      </c>
      <c r="K249" s="41">
        <f>AVERAGE(K245:K248)</f>
        <v>3.75</v>
      </c>
      <c r="L249" s="41">
        <f>AVERAGE(L245:L248)</f>
        <v>3.75</v>
      </c>
      <c r="M249" s="41">
        <f>AVERAGE(M245:M248)</f>
        <v>3.75</v>
      </c>
      <c r="N249" s="41">
        <f>AVERAGE(N245:N248)</f>
        <v>4.25</v>
      </c>
      <c r="O249" s="41">
        <f>AVERAGE(O245:O248)</f>
        <v>4.5</v>
      </c>
      <c r="P249" s="41">
        <f>AVERAGE(P245:P248)</f>
        <v>4</v>
      </c>
      <c r="Q249" s="41">
        <f>AVERAGE(Q245:Q248)</f>
        <v>3</v>
      </c>
      <c r="R249" s="41">
        <f>AVERAGE(R245:R248)</f>
        <v>3.75</v>
      </c>
      <c r="S249" s="41">
        <f>AVERAGE(S245:S248)</f>
        <v>3.25</v>
      </c>
      <c r="T249" s="41">
        <f>AVERAGE(T245:T248)</f>
        <v>3.75</v>
      </c>
      <c r="U249" s="41">
        <f>AVERAGE(U245:U248)</f>
        <v>3.5</v>
      </c>
      <c r="V249" s="41">
        <f>AVERAGE(V245:V248)</f>
        <v>3.75</v>
      </c>
      <c r="W249" s="33">
        <f>SUM(W245:W248)</f>
        <v>264</v>
      </c>
      <c r="X249" s="54"/>
    </row>
    <row r="250" spans="2:24" s="10" customFormat="1" ht="12.75" hidden="1">
      <c r="B250" s="53"/>
      <c r="C250" s="34"/>
      <c r="D250" s="9"/>
      <c r="E250" s="11">
        <f>E249-E$6</f>
        <v>-0.25</v>
      </c>
      <c r="F250" s="11">
        <f aca="true" t="shared" si="82" ref="F250:V250">F249-F$6</f>
        <v>0.5</v>
      </c>
      <c r="G250" s="11">
        <f t="shared" si="82"/>
        <v>1</v>
      </c>
      <c r="H250" s="11">
        <f t="shared" si="82"/>
        <v>0.75</v>
      </c>
      <c r="I250" s="11">
        <f t="shared" si="82"/>
        <v>0.5</v>
      </c>
      <c r="J250" s="11">
        <f t="shared" si="82"/>
        <v>0.5</v>
      </c>
      <c r="K250" s="11">
        <f t="shared" si="82"/>
        <v>0.75</v>
      </c>
      <c r="L250" s="11">
        <f t="shared" si="82"/>
        <v>0.75</v>
      </c>
      <c r="M250" s="11">
        <f t="shared" si="82"/>
        <v>0.75</v>
      </c>
      <c r="N250" s="11">
        <f t="shared" si="82"/>
        <v>1.25</v>
      </c>
      <c r="O250" s="11">
        <f t="shared" si="82"/>
        <v>1.5</v>
      </c>
      <c r="P250" s="11">
        <f t="shared" si="82"/>
        <v>1</v>
      </c>
      <c r="Q250" s="11">
        <f t="shared" si="82"/>
        <v>0</v>
      </c>
      <c r="R250" s="11">
        <f t="shared" si="82"/>
        <v>0.75</v>
      </c>
      <c r="S250" s="11">
        <f t="shared" si="82"/>
        <v>0.25</v>
      </c>
      <c r="T250" s="11">
        <f t="shared" si="82"/>
        <v>0.75</v>
      </c>
      <c r="U250" s="11">
        <f t="shared" si="82"/>
        <v>0.5</v>
      </c>
      <c r="V250" s="11">
        <f t="shared" si="82"/>
        <v>0.75</v>
      </c>
      <c r="W250" s="35"/>
      <c r="X250" s="54"/>
    </row>
    <row r="251" spans="2:24" s="10" customFormat="1" ht="13.5" thickBot="1">
      <c r="B251" s="53"/>
      <c r="C251" s="63" t="s">
        <v>16</v>
      </c>
      <c r="D251" s="64"/>
      <c r="E251" s="24">
        <f>RANK(E250,$E250:$V250)</f>
        <v>18</v>
      </c>
      <c r="F251" s="24">
        <f aca="true" t="shared" si="83" ref="F251:V251">RANK(F250,$E250:$V250)</f>
        <v>12</v>
      </c>
      <c r="G251" s="24">
        <f t="shared" si="83"/>
        <v>3</v>
      </c>
      <c r="H251" s="24">
        <f t="shared" si="83"/>
        <v>5</v>
      </c>
      <c r="I251" s="24">
        <f t="shared" si="83"/>
        <v>12</v>
      </c>
      <c r="J251" s="24">
        <f t="shared" si="83"/>
        <v>12</v>
      </c>
      <c r="K251" s="24">
        <f t="shared" si="83"/>
        <v>5</v>
      </c>
      <c r="L251" s="24">
        <f t="shared" si="83"/>
        <v>5</v>
      </c>
      <c r="M251" s="24">
        <f t="shared" si="83"/>
        <v>5</v>
      </c>
      <c r="N251" s="24">
        <f t="shared" si="83"/>
        <v>2</v>
      </c>
      <c r="O251" s="24">
        <f t="shared" si="83"/>
        <v>1</v>
      </c>
      <c r="P251" s="24">
        <f t="shared" si="83"/>
        <v>3</v>
      </c>
      <c r="Q251" s="24">
        <f t="shared" si="83"/>
        <v>17</v>
      </c>
      <c r="R251" s="24">
        <f t="shared" si="83"/>
        <v>5</v>
      </c>
      <c r="S251" s="24">
        <f t="shared" si="83"/>
        <v>16</v>
      </c>
      <c r="T251" s="24">
        <f t="shared" si="83"/>
        <v>5</v>
      </c>
      <c r="U251" s="24">
        <f t="shared" si="83"/>
        <v>12</v>
      </c>
      <c r="V251" s="24">
        <f t="shared" si="83"/>
        <v>5</v>
      </c>
      <c r="W251" s="36"/>
      <c r="X251" s="54"/>
    </row>
    <row r="252" spans="2:24" s="27" customFormat="1" ht="13.5" thickBot="1">
      <c r="B252" s="53"/>
      <c r="C252" s="26"/>
      <c r="D252" s="26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5"/>
      <c r="X252" s="54"/>
    </row>
    <row r="253" spans="2:24" s="16" customFormat="1" ht="20.25">
      <c r="B253" s="53"/>
      <c r="C253" s="28" t="s">
        <v>24</v>
      </c>
      <c r="D253" s="29" t="s">
        <v>2</v>
      </c>
      <c r="E253" s="69" t="s">
        <v>59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7">
        <f>SUM(W254:W257)</f>
        <v>269</v>
      </c>
      <c r="X253" s="54"/>
    </row>
    <row r="254" spans="2:24" ht="12.75">
      <c r="B254" s="47"/>
      <c r="C254" s="31"/>
      <c r="D254" s="6" t="s">
        <v>13</v>
      </c>
      <c r="E254" s="5">
        <v>3</v>
      </c>
      <c r="F254" s="5">
        <v>3</v>
      </c>
      <c r="G254" s="5">
        <v>3</v>
      </c>
      <c r="H254" s="5">
        <v>4</v>
      </c>
      <c r="I254" s="5">
        <v>5</v>
      </c>
      <c r="J254" s="5">
        <v>4</v>
      </c>
      <c r="K254" s="5">
        <v>3</v>
      </c>
      <c r="L254" s="5">
        <v>4</v>
      </c>
      <c r="M254" s="5">
        <v>3</v>
      </c>
      <c r="N254" s="5">
        <v>4</v>
      </c>
      <c r="O254" s="5">
        <v>4</v>
      </c>
      <c r="P254" s="5">
        <v>4</v>
      </c>
      <c r="Q254" s="5">
        <v>4</v>
      </c>
      <c r="R254" s="5">
        <v>4</v>
      </c>
      <c r="S254" s="5">
        <v>4</v>
      </c>
      <c r="T254" s="5">
        <v>4</v>
      </c>
      <c r="U254" s="5">
        <v>3</v>
      </c>
      <c r="V254" s="5">
        <v>4</v>
      </c>
      <c r="W254" s="32">
        <f aca="true" t="shared" si="84" ref="W254:W261">SUM(E254:V254)</f>
        <v>67</v>
      </c>
      <c r="X254" s="48"/>
    </row>
    <row r="255" spans="2:24" ht="12.75">
      <c r="B255" s="47"/>
      <c r="C255" s="25"/>
      <c r="D255" s="6" t="s">
        <v>14</v>
      </c>
      <c r="E255" s="5">
        <v>3</v>
      </c>
      <c r="F255" s="5">
        <v>4</v>
      </c>
      <c r="G255" s="5">
        <v>3</v>
      </c>
      <c r="H255" s="5">
        <v>4</v>
      </c>
      <c r="I255" s="5">
        <v>4</v>
      </c>
      <c r="J255" s="5">
        <v>4</v>
      </c>
      <c r="K255" s="5">
        <v>4</v>
      </c>
      <c r="L255" s="5">
        <v>4</v>
      </c>
      <c r="M255" s="5">
        <v>3</v>
      </c>
      <c r="N255" s="5">
        <v>4</v>
      </c>
      <c r="O255" s="5">
        <v>4</v>
      </c>
      <c r="P255" s="5">
        <v>4</v>
      </c>
      <c r="Q255" s="5">
        <v>2</v>
      </c>
      <c r="R255" s="5">
        <v>4</v>
      </c>
      <c r="S255" s="5">
        <v>4</v>
      </c>
      <c r="T255" s="5">
        <v>4</v>
      </c>
      <c r="U255" s="5">
        <v>4</v>
      </c>
      <c r="V255" s="5">
        <v>4</v>
      </c>
      <c r="W255" s="32">
        <f t="shared" si="84"/>
        <v>67</v>
      </c>
      <c r="X255" s="48"/>
    </row>
    <row r="256" spans="2:24" ht="12.75">
      <c r="B256" s="47"/>
      <c r="C256" s="25"/>
      <c r="D256" s="6" t="s">
        <v>15</v>
      </c>
      <c r="E256" s="5">
        <v>2</v>
      </c>
      <c r="F256" s="5">
        <v>4</v>
      </c>
      <c r="G256" s="5">
        <v>3</v>
      </c>
      <c r="H256" s="5">
        <v>4</v>
      </c>
      <c r="I256" s="5">
        <v>3</v>
      </c>
      <c r="J256" s="5">
        <v>5</v>
      </c>
      <c r="K256" s="5">
        <v>4</v>
      </c>
      <c r="L256" s="5">
        <v>3</v>
      </c>
      <c r="M256" s="5">
        <v>4</v>
      </c>
      <c r="N256" s="5">
        <v>2</v>
      </c>
      <c r="O256" s="5">
        <v>5</v>
      </c>
      <c r="P256" s="5">
        <v>4</v>
      </c>
      <c r="Q256" s="5">
        <v>3</v>
      </c>
      <c r="R256" s="5">
        <v>4</v>
      </c>
      <c r="S256" s="5">
        <v>5</v>
      </c>
      <c r="T256" s="5">
        <v>4</v>
      </c>
      <c r="U256" s="5">
        <v>3</v>
      </c>
      <c r="V256" s="5">
        <v>4</v>
      </c>
      <c r="W256" s="32">
        <f t="shared" si="84"/>
        <v>66</v>
      </c>
      <c r="X256" s="48"/>
    </row>
    <row r="257" spans="2:24" ht="12.75">
      <c r="B257" s="47"/>
      <c r="C257" s="25"/>
      <c r="D257" s="6" t="s">
        <v>28</v>
      </c>
      <c r="E257" s="5">
        <v>5</v>
      </c>
      <c r="F257" s="5">
        <v>4</v>
      </c>
      <c r="G257" s="5">
        <v>3</v>
      </c>
      <c r="H257" s="5">
        <v>5</v>
      </c>
      <c r="I257" s="5">
        <v>3</v>
      </c>
      <c r="J257" s="5">
        <v>4</v>
      </c>
      <c r="K257" s="5">
        <v>3</v>
      </c>
      <c r="L257" s="5">
        <v>3</v>
      </c>
      <c r="M257" s="5">
        <v>3</v>
      </c>
      <c r="N257" s="5">
        <v>4</v>
      </c>
      <c r="O257" s="5">
        <v>5</v>
      </c>
      <c r="P257" s="5">
        <v>3</v>
      </c>
      <c r="Q257" s="5">
        <v>4</v>
      </c>
      <c r="R257" s="5">
        <v>5</v>
      </c>
      <c r="S257" s="5">
        <v>5</v>
      </c>
      <c r="T257" s="5">
        <v>4</v>
      </c>
      <c r="U257" s="5">
        <v>3</v>
      </c>
      <c r="V257" s="5">
        <v>3</v>
      </c>
      <c r="W257" s="32">
        <f t="shared" si="84"/>
        <v>69</v>
      </c>
      <c r="X257" s="48"/>
    </row>
    <row r="258" spans="2:24" s="10" customFormat="1" ht="15.75">
      <c r="B258" s="53"/>
      <c r="C258" s="61" t="s">
        <v>12</v>
      </c>
      <c r="D258" s="62"/>
      <c r="E258" s="41">
        <f>AVERAGE(E254:E257)</f>
        <v>3.25</v>
      </c>
      <c r="F258" s="41">
        <f>AVERAGE(F254:F257)</f>
        <v>3.75</v>
      </c>
      <c r="G258" s="41">
        <f>AVERAGE(G254:G257)</f>
        <v>3</v>
      </c>
      <c r="H258" s="41">
        <f>AVERAGE(H254:H257)</f>
        <v>4.25</v>
      </c>
      <c r="I258" s="41">
        <f>AVERAGE(I254:I257)</f>
        <v>3.75</v>
      </c>
      <c r="J258" s="41">
        <f>AVERAGE(J254:J257)</f>
        <v>4.25</v>
      </c>
      <c r="K258" s="41">
        <f>AVERAGE(K254:K257)</f>
        <v>3.5</v>
      </c>
      <c r="L258" s="41">
        <f>AVERAGE(L254:L257)</f>
        <v>3.5</v>
      </c>
      <c r="M258" s="41">
        <f>AVERAGE(M254:M257)</f>
        <v>3.25</v>
      </c>
      <c r="N258" s="41">
        <f>AVERAGE(N254:N257)</f>
        <v>3.5</v>
      </c>
      <c r="O258" s="41">
        <f>AVERAGE(O254:O257)</f>
        <v>4.5</v>
      </c>
      <c r="P258" s="41">
        <f>AVERAGE(P254:P257)</f>
        <v>3.75</v>
      </c>
      <c r="Q258" s="41">
        <f>AVERAGE(Q254:Q257)</f>
        <v>3.25</v>
      </c>
      <c r="R258" s="41">
        <f>AVERAGE(R254:R257)</f>
        <v>4.25</v>
      </c>
      <c r="S258" s="41">
        <f>AVERAGE(S254:S257)</f>
        <v>4.5</v>
      </c>
      <c r="T258" s="41">
        <f>AVERAGE(T254:T257)</f>
        <v>4</v>
      </c>
      <c r="U258" s="41">
        <f>AVERAGE(U254:U257)</f>
        <v>3.25</v>
      </c>
      <c r="V258" s="41">
        <f>AVERAGE(V254:V257)</f>
        <v>3.75</v>
      </c>
      <c r="W258" s="33">
        <f>SUM(W254:W257)</f>
        <v>269</v>
      </c>
      <c r="X258" s="54"/>
    </row>
    <row r="259" spans="2:24" s="10" customFormat="1" ht="12.75" hidden="1">
      <c r="B259" s="53"/>
      <c r="C259" s="34"/>
      <c r="D259" s="9"/>
      <c r="E259" s="11">
        <f>E258-E$6</f>
        <v>0.25</v>
      </c>
      <c r="F259" s="11">
        <f aca="true" t="shared" si="85" ref="F259:V259">F258-F$6</f>
        <v>0.75</v>
      </c>
      <c r="G259" s="11">
        <f t="shared" si="85"/>
        <v>0</v>
      </c>
      <c r="H259" s="11">
        <f t="shared" si="85"/>
        <v>1.25</v>
      </c>
      <c r="I259" s="11">
        <f t="shared" si="85"/>
        <v>0.75</v>
      </c>
      <c r="J259" s="11">
        <f t="shared" si="85"/>
        <v>1.25</v>
      </c>
      <c r="K259" s="11">
        <f t="shared" si="85"/>
        <v>0.5</v>
      </c>
      <c r="L259" s="11">
        <f t="shared" si="85"/>
        <v>0.5</v>
      </c>
      <c r="M259" s="11">
        <f t="shared" si="85"/>
        <v>0.25</v>
      </c>
      <c r="N259" s="11">
        <f t="shared" si="85"/>
        <v>0.5</v>
      </c>
      <c r="O259" s="11">
        <f t="shared" si="85"/>
        <v>1.5</v>
      </c>
      <c r="P259" s="11">
        <f t="shared" si="85"/>
        <v>0.75</v>
      </c>
      <c r="Q259" s="11">
        <f t="shared" si="85"/>
        <v>0.25</v>
      </c>
      <c r="R259" s="11">
        <f t="shared" si="85"/>
        <v>1.25</v>
      </c>
      <c r="S259" s="11">
        <f t="shared" si="85"/>
        <v>1.5</v>
      </c>
      <c r="T259" s="11">
        <f t="shared" si="85"/>
        <v>1</v>
      </c>
      <c r="U259" s="11">
        <f t="shared" si="85"/>
        <v>0.25</v>
      </c>
      <c r="V259" s="11">
        <f t="shared" si="85"/>
        <v>0.75</v>
      </c>
      <c r="W259" s="35"/>
      <c r="X259" s="54"/>
    </row>
    <row r="260" spans="2:24" s="10" customFormat="1" ht="13.5" thickBot="1">
      <c r="B260" s="53"/>
      <c r="C260" s="63" t="s">
        <v>16</v>
      </c>
      <c r="D260" s="64"/>
      <c r="E260" s="24">
        <f>RANK(E259,$E259:$V259)</f>
        <v>14</v>
      </c>
      <c r="F260" s="24">
        <f aca="true" t="shared" si="86" ref="F260:V260">RANK(F259,$E259:$V259)</f>
        <v>7</v>
      </c>
      <c r="G260" s="24">
        <f t="shared" si="86"/>
        <v>18</v>
      </c>
      <c r="H260" s="24">
        <f t="shared" si="86"/>
        <v>3</v>
      </c>
      <c r="I260" s="24">
        <f t="shared" si="86"/>
        <v>7</v>
      </c>
      <c r="J260" s="24">
        <f t="shared" si="86"/>
        <v>3</v>
      </c>
      <c r="K260" s="24">
        <f t="shared" si="86"/>
        <v>11</v>
      </c>
      <c r="L260" s="24">
        <f t="shared" si="86"/>
        <v>11</v>
      </c>
      <c r="M260" s="24">
        <f t="shared" si="86"/>
        <v>14</v>
      </c>
      <c r="N260" s="24">
        <f t="shared" si="86"/>
        <v>11</v>
      </c>
      <c r="O260" s="24">
        <f t="shared" si="86"/>
        <v>1</v>
      </c>
      <c r="P260" s="24">
        <f t="shared" si="86"/>
        <v>7</v>
      </c>
      <c r="Q260" s="24">
        <f t="shared" si="86"/>
        <v>14</v>
      </c>
      <c r="R260" s="24">
        <f t="shared" si="86"/>
        <v>3</v>
      </c>
      <c r="S260" s="24">
        <f t="shared" si="86"/>
        <v>1</v>
      </c>
      <c r="T260" s="24">
        <f t="shared" si="86"/>
        <v>6</v>
      </c>
      <c r="U260" s="24">
        <f t="shared" si="86"/>
        <v>14</v>
      </c>
      <c r="V260" s="24">
        <f t="shared" si="86"/>
        <v>7</v>
      </c>
      <c r="W260" s="36"/>
      <c r="X260" s="54"/>
    </row>
    <row r="261" spans="2:24" s="27" customFormat="1" ht="13.5" thickBot="1">
      <c r="B261" s="53"/>
      <c r="C261" s="26"/>
      <c r="D261" s="26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5"/>
      <c r="X261" s="54"/>
    </row>
    <row r="262" spans="2:24" s="16" customFormat="1" ht="20.25">
      <c r="B262" s="53"/>
      <c r="C262" s="28" t="s">
        <v>60</v>
      </c>
      <c r="D262" s="29" t="s">
        <v>7</v>
      </c>
      <c r="E262" s="69" t="s">
        <v>61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7">
        <f>SUM(W263:W266)</f>
        <v>269</v>
      </c>
      <c r="X262" s="54"/>
    </row>
    <row r="263" spans="2:24" ht="12.75">
      <c r="B263" s="47"/>
      <c r="C263" s="31"/>
      <c r="D263" s="6" t="s">
        <v>13</v>
      </c>
      <c r="E263" s="5">
        <v>3</v>
      </c>
      <c r="F263" s="5">
        <v>4</v>
      </c>
      <c r="G263" s="5">
        <v>3</v>
      </c>
      <c r="H263" s="5">
        <v>4</v>
      </c>
      <c r="I263" s="5">
        <v>4</v>
      </c>
      <c r="J263" s="5">
        <v>4</v>
      </c>
      <c r="K263" s="5">
        <v>3</v>
      </c>
      <c r="L263" s="5">
        <v>4</v>
      </c>
      <c r="M263" s="5">
        <v>4</v>
      </c>
      <c r="N263" s="5">
        <v>3</v>
      </c>
      <c r="O263" s="5">
        <v>4</v>
      </c>
      <c r="P263" s="5">
        <v>3</v>
      </c>
      <c r="Q263" s="5">
        <v>3</v>
      </c>
      <c r="R263" s="5">
        <v>3</v>
      </c>
      <c r="S263" s="5">
        <v>4</v>
      </c>
      <c r="T263" s="5">
        <v>3</v>
      </c>
      <c r="U263" s="5">
        <v>4</v>
      </c>
      <c r="V263" s="5">
        <v>3</v>
      </c>
      <c r="W263" s="32">
        <f aca="true" t="shared" si="87" ref="W263:W270">SUM(E263:V263)</f>
        <v>63</v>
      </c>
      <c r="X263" s="48"/>
    </row>
    <row r="264" spans="2:24" ht="12.75">
      <c r="B264" s="47"/>
      <c r="C264" s="25"/>
      <c r="D264" s="6" t="s">
        <v>14</v>
      </c>
      <c r="E264" s="5">
        <v>3</v>
      </c>
      <c r="F264" s="5">
        <v>4</v>
      </c>
      <c r="G264" s="5">
        <v>4</v>
      </c>
      <c r="H264" s="5">
        <v>4</v>
      </c>
      <c r="I264" s="5">
        <v>4</v>
      </c>
      <c r="J264" s="5">
        <v>5</v>
      </c>
      <c r="K264" s="5">
        <v>5</v>
      </c>
      <c r="L264" s="5">
        <v>5</v>
      </c>
      <c r="M264" s="5">
        <v>4</v>
      </c>
      <c r="N264" s="5">
        <v>3</v>
      </c>
      <c r="O264" s="5">
        <v>4</v>
      </c>
      <c r="P264" s="5">
        <v>4</v>
      </c>
      <c r="Q264" s="5">
        <v>3</v>
      </c>
      <c r="R264" s="5">
        <v>4</v>
      </c>
      <c r="S264" s="5">
        <v>3</v>
      </c>
      <c r="T264" s="5">
        <v>4</v>
      </c>
      <c r="U264" s="5">
        <v>4</v>
      </c>
      <c r="V264" s="5">
        <v>3</v>
      </c>
      <c r="W264" s="32">
        <f t="shared" si="87"/>
        <v>70</v>
      </c>
      <c r="X264" s="48"/>
    </row>
    <row r="265" spans="2:24" ht="12.75">
      <c r="B265" s="47"/>
      <c r="C265" s="25"/>
      <c r="D265" s="6" t="s">
        <v>15</v>
      </c>
      <c r="E265" s="5">
        <v>4</v>
      </c>
      <c r="F265" s="5">
        <v>4</v>
      </c>
      <c r="G265" s="5">
        <v>3</v>
      </c>
      <c r="H265" s="5">
        <v>4</v>
      </c>
      <c r="I265" s="5">
        <v>4</v>
      </c>
      <c r="J265" s="5">
        <v>3</v>
      </c>
      <c r="K265" s="5">
        <v>3</v>
      </c>
      <c r="L265" s="5">
        <v>4</v>
      </c>
      <c r="M265" s="5">
        <v>3</v>
      </c>
      <c r="N265" s="5">
        <v>4</v>
      </c>
      <c r="O265" s="5">
        <v>4</v>
      </c>
      <c r="P265" s="5">
        <v>4</v>
      </c>
      <c r="Q265" s="5">
        <v>3</v>
      </c>
      <c r="R265" s="5">
        <v>4</v>
      </c>
      <c r="S265" s="5">
        <v>3</v>
      </c>
      <c r="T265" s="5">
        <v>4</v>
      </c>
      <c r="U265" s="5">
        <v>4</v>
      </c>
      <c r="V265" s="5">
        <v>4</v>
      </c>
      <c r="W265" s="32">
        <f t="shared" si="87"/>
        <v>66</v>
      </c>
      <c r="X265" s="48"/>
    </row>
    <row r="266" spans="2:24" ht="12.75">
      <c r="B266" s="47"/>
      <c r="C266" s="25"/>
      <c r="D266" s="6" t="s">
        <v>28</v>
      </c>
      <c r="E266" s="5">
        <v>3</v>
      </c>
      <c r="F266" s="5">
        <v>4</v>
      </c>
      <c r="G266" s="5">
        <v>4</v>
      </c>
      <c r="H266" s="5">
        <v>4</v>
      </c>
      <c r="I266" s="5">
        <v>3</v>
      </c>
      <c r="J266" s="5">
        <v>5</v>
      </c>
      <c r="K266" s="5">
        <v>3</v>
      </c>
      <c r="L266" s="5">
        <v>4</v>
      </c>
      <c r="M266" s="5">
        <v>4</v>
      </c>
      <c r="N266" s="5">
        <v>4</v>
      </c>
      <c r="O266" s="5">
        <v>5</v>
      </c>
      <c r="P266" s="5">
        <v>4</v>
      </c>
      <c r="Q266" s="5">
        <v>3</v>
      </c>
      <c r="R266" s="5">
        <v>3</v>
      </c>
      <c r="S266" s="5">
        <v>5</v>
      </c>
      <c r="T266" s="5">
        <v>5</v>
      </c>
      <c r="U266" s="5">
        <v>4</v>
      </c>
      <c r="V266" s="5">
        <v>3</v>
      </c>
      <c r="W266" s="32">
        <f t="shared" si="87"/>
        <v>70</v>
      </c>
      <c r="X266" s="48"/>
    </row>
    <row r="267" spans="2:24" s="10" customFormat="1" ht="15.75">
      <c r="B267" s="53"/>
      <c r="C267" s="61" t="s">
        <v>12</v>
      </c>
      <c r="D267" s="62"/>
      <c r="E267" s="41">
        <f>AVERAGE(E263:E266)</f>
        <v>3.25</v>
      </c>
      <c r="F267" s="41">
        <f>AVERAGE(F263:F266)</f>
        <v>4</v>
      </c>
      <c r="G267" s="41">
        <f>AVERAGE(G263:G266)</f>
        <v>3.5</v>
      </c>
      <c r="H267" s="41">
        <f>AVERAGE(H263:H266)</f>
        <v>4</v>
      </c>
      <c r="I267" s="41">
        <f>AVERAGE(I263:I266)</f>
        <v>3.75</v>
      </c>
      <c r="J267" s="41">
        <f>AVERAGE(J263:J266)</f>
        <v>4.25</v>
      </c>
      <c r="K267" s="41">
        <f>AVERAGE(K263:K266)</f>
        <v>3.5</v>
      </c>
      <c r="L267" s="41">
        <f>AVERAGE(L263:L266)</f>
        <v>4.25</v>
      </c>
      <c r="M267" s="41">
        <f>AVERAGE(M263:M266)</f>
        <v>3.75</v>
      </c>
      <c r="N267" s="41">
        <f>AVERAGE(N263:N266)</f>
        <v>3.5</v>
      </c>
      <c r="O267" s="41">
        <f>AVERAGE(O263:O266)</f>
        <v>4.25</v>
      </c>
      <c r="P267" s="41">
        <f>AVERAGE(P263:P266)</f>
        <v>3.75</v>
      </c>
      <c r="Q267" s="41">
        <f>AVERAGE(Q263:Q266)</f>
        <v>3</v>
      </c>
      <c r="R267" s="41">
        <f>AVERAGE(R263:R266)</f>
        <v>3.5</v>
      </c>
      <c r="S267" s="41">
        <f>AVERAGE(S263:S266)</f>
        <v>3.75</v>
      </c>
      <c r="T267" s="41">
        <f>AVERAGE(T263:T266)</f>
        <v>4</v>
      </c>
      <c r="U267" s="41">
        <f>AVERAGE(U263:U266)</f>
        <v>4</v>
      </c>
      <c r="V267" s="41">
        <f>AVERAGE(V263:V266)</f>
        <v>3.25</v>
      </c>
      <c r="W267" s="33">
        <f>SUM(W263:W266)</f>
        <v>269</v>
      </c>
      <c r="X267" s="54"/>
    </row>
    <row r="268" spans="2:24" s="10" customFormat="1" ht="12.75" hidden="1">
      <c r="B268" s="53"/>
      <c r="C268" s="34"/>
      <c r="D268" s="9"/>
      <c r="E268" s="11">
        <f>E267-E$6</f>
        <v>0.25</v>
      </c>
      <c r="F268" s="11">
        <f aca="true" t="shared" si="88" ref="F268:V268">F267-F$6</f>
        <v>1</v>
      </c>
      <c r="G268" s="11">
        <f t="shared" si="88"/>
        <v>0.5</v>
      </c>
      <c r="H268" s="11">
        <f t="shared" si="88"/>
        <v>1</v>
      </c>
      <c r="I268" s="11">
        <f t="shared" si="88"/>
        <v>0.75</v>
      </c>
      <c r="J268" s="11">
        <f t="shared" si="88"/>
        <v>1.25</v>
      </c>
      <c r="K268" s="11">
        <f t="shared" si="88"/>
        <v>0.5</v>
      </c>
      <c r="L268" s="11">
        <f t="shared" si="88"/>
        <v>1.25</v>
      </c>
      <c r="M268" s="11">
        <f t="shared" si="88"/>
        <v>0.75</v>
      </c>
      <c r="N268" s="11">
        <f t="shared" si="88"/>
        <v>0.5</v>
      </c>
      <c r="O268" s="11">
        <f t="shared" si="88"/>
        <v>1.25</v>
      </c>
      <c r="P268" s="11">
        <f t="shared" si="88"/>
        <v>0.75</v>
      </c>
      <c r="Q268" s="11">
        <f t="shared" si="88"/>
        <v>0</v>
      </c>
      <c r="R268" s="11">
        <f t="shared" si="88"/>
        <v>0.5</v>
      </c>
      <c r="S268" s="11">
        <f t="shared" si="88"/>
        <v>0.75</v>
      </c>
      <c r="T268" s="11">
        <f t="shared" si="88"/>
        <v>1</v>
      </c>
      <c r="U268" s="11">
        <f t="shared" si="88"/>
        <v>1</v>
      </c>
      <c r="V268" s="11">
        <f t="shared" si="88"/>
        <v>0.25</v>
      </c>
      <c r="W268" s="35"/>
      <c r="X268" s="54"/>
    </row>
    <row r="269" spans="2:24" s="10" customFormat="1" ht="13.5" thickBot="1">
      <c r="B269" s="53"/>
      <c r="C269" s="63" t="s">
        <v>16</v>
      </c>
      <c r="D269" s="64"/>
      <c r="E269" s="24">
        <f>RANK(E268,$E268:$V268)</f>
        <v>16</v>
      </c>
      <c r="F269" s="24">
        <f aca="true" t="shared" si="89" ref="F269:V269">RANK(F268,$E268:$V268)</f>
        <v>4</v>
      </c>
      <c r="G269" s="24">
        <f t="shared" si="89"/>
        <v>12</v>
      </c>
      <c r="H269" s="24">
        <f t="shared" si="89"/>
        <v>4</v>
      </c>
      <c r="I269" s="24">
        <f t="shared" si="89"/>
        <v>8</v>
      </c>
      <c r="J269" s="24">
        <f t="shared" si="89"/>
        <v>1</v>
      </c>
      <c r="K269" s="24">
        <f t="shared" si="89"/>
        <v>12</v>
      </c>
      <c r="L269" s="24">
        <f t="shared" si="89"/>
        <v>1</v>
      </c>
      <c r="M269" s="24">
        <f t="shared" si="89"/>
        <v>8</v>
      </c>
      <c r="N269" s="24">
        <f t="shared" si="89"/>
        <v>12</v>
      </c>
      <c r="O269" s="24">
        <f t="shared" si="89"/>
        <v>1</v>
      </c>
      <c r="P269" s="24">
        <f t="shared" si="89"/>
        <v>8</v>
      </c>
      <c r="Q269" s="24">
        <f t="shared" si="89"/>
        <v>18</v>
      </c>
      <c r="R269" s="24">
        <f t="shared" si="89"/>
        <v>12</v>
      </c>
      <c r="S269" s="24">
        <f t="shared" si="89"/>
        <v>8</v>
      </c>
      <c r="T269" s="24">
        <f t="shared" si="89"/>
        <v>4</v>
      </c>
      <c r="U269" s="24">
        <f t="shared" si="89"/>
        <v>4</v>
      </c>
      <c r="V269" s="24">
        <f t="shared" si="89"/>
        <v>16</v>
      </c>
      <c r="W269" s="36"/>
      <c r="X269" s="54"/>
    </row>
    <row r="270" spans="2:24" s="27" customFormat="1" ht="13.5" thickBot="1">
      <c r="B270" s="53"/>
      <c r="C270" s="26"/>
      <c r="D270" s="26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5"/>
      <c r="X270" s="54"/>
    </row>
    <row r="271" spans="2:24" s="16" customFormat="1" ht="20.25">
      <c r="B271" s="53"/>
      <c r="C271" s="28" t="s">
        <v>62</v>
      </c>
      <c r="D271" s="29" t="s">
        <v>7</v>
      </c>
      <c r="E271" s="69" t="s">
        <v>70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7">
        <f>SUM(W272:W275)</f>
        <v>272</v>
      </c>
      <c r="X271" s="54"/>
    </row>
    <row r="272" spans="2:24" ht="12.75">
      <c r="B272" s="47"/>
      <c r="C272" s="31"/>
      <c r="D272" s="6" t="s">
        <v>13</v>
      </c>
      <c r="E272" s="5">
        <v>3</v>
      </c>
      <c r="F272" s="5">
        <v>5</v>
      </c>
      <c r="G272" s="5">
        <v>4</v>
      </c>
      <c r="H272" s="5">
        <v>3</v>
      </c>
      <c r="I272" s="5">
        <v>4</v>
      </c>
      <c r="J272" s="5">
        <v>3</v>
      </c>
      <c r="K272" s="5">
        <v>4</v>
      </c>
      <c r="L272" s="5">
        <v>4</v>
      </c>
      <c r="M272" s="5">
        <v>4</v>
      </c>
      <c r="N272" s="5">
        <v>2</v>
      </c>
      <c r="O272" s="5">
        <v>4</v>
      </c>
      <c r="P272" s="5">
        <v>3</v>
      </c>
      <c r="Q272" s="5">
        <v>3</v>
      </c>
      <c r="R272" s="5">
        <v>5</v>
      </c>
      <c r="S272" s="5">
        <v>4</v>
      </c>
      <c r="T272" s="5">
        <v>4</v>
      </c>
      <c r="U272" s="5">
        <v>3</v>
      </c>
      <c r="V272" s="5">
        <v>4</v>
      </c>
      <c r="W272" s="32">
        <f>SUM(E272:V272)</f>
        <v>66</v>
      </c>
      <c r="X272" s="48"/>
    </row>
    <row r="273" spans="2:24" ht="12.75">
      <c r="B273" s="47"/>
      <c r="C273" s="25"/>
      <c r="D273" s="6" t="s">
        <v>14</v>
      </c>
      <c r="E273" s="5">
        <v>4</v>
      </c>
      <c r="F273" s="5">
        <v>4</v>
      </c>
      <c r="G273" s="5">
        <v>4</v>
      </c>
      <c r="H273" s="5">
        <v>5</v>
      </c>
      <c r="I273" s="5">
        <v>4</v>
      </c>
      <c r="J273" s="5">
        <v>5</v>
      </c>
      <c r="K273" s="5">
        <v>4</v>
      </c>
      <c r="L273" s="5">
        <v>6</v>
      </c>
      <c r="M273" s="5">
        <v>3</v>
      </c>
      <c r="N273" s="5">
        <v>3</v>
      </c>
      <c r="O273" s="5">
        <v>4</v>
      </c>
      <c r="P273" s="5">
        <v>3</v>
      </c>
      <c r="Q273" s="5">
        <v>4</v>
      </c>
      <c r="R273" s="5">
        <v>4</v>
      </c>
      <c r="S273" s="5">
        <v>4</v>
      </c>
      <c r="T273" s="5">
        <v>5</v>
      </c>
      <c r="U273" s="5">
        <v>4</v>
      </c>
      <c r="V273" s="5">
        <v>4</v>
      </c>
      <c r="W273" s="32">
        <f>SUM(E273:V273)</f>
        <v>74</v>
      </c>
      <c r="X273" s="48"/>
    </row>
    <row r="274" spans="2:24" ht="12.75">
      <c r="B274" s="47"/>
      <c r="C274" s="25"/>
      <c r="D274" s="6" t="s">
        <v>15</v>
      </c>
      <c r="E274" s="5">
        <v>3</v>
      </c>
      <c r="F274" s="5">
        <v>4</v>
      </c>
      <c r="G274" s="5">
        <v>3</v>
      </c>
      <c r="H274" s="5">
        <v>3</v>
      </c>
      <c r="I274" s="5">
        <v>4</v>
      </c>
      <c r="J274" s="5">
        <v>3</v>
      </c>
      <c r="K274" s="5">
        <v>3</v>
      </c>
      <c r="L274" s="5">
        <v>4</v>
      </c>
      <c r="M274" s="5">
        <v>3</v>
      </c>
      <c r="N274" s="5">
        <v>3</v>
      </c>
      <c r="O274" s="5">
        <v>5</v>
      </c>
      <c r="P274" s="5">
        <v>4</v>
      </c>
      <c r="Q274" s="5">
        <v>3</v>
      </c>
      <c r="R274" s="5">
        <v>5</v>
      </c>
      <c r="S274" s="5">
        <v>3</v>
      </c>
      <c r="T274" s="5">
        <v>4</v>
      </c>
      <c r="U274" s="5">
        <v>4</v>
      </c>
      <c r="V274" s="5">
        <v>4</v>
      </c>
      <c r="W274" s="32">
        <f>SUM(E274:V274)</f>
        <v>65</v>
      </c>
      <c r="X274" s="48"/>
    </row>
    <row r="275" spans="2:24" ht="12.75">
      <c r="B275" s="47"/>
      <c r="C275" s="25"/>
      <c r="D275" s="6" t="s">
        <v>28</v>
      </c>
      <c r="E275" s="5">
        <v>3</v>
      </c>
      <c r="F275" s="5">
        <v>3</v>
      </c>
      <c r="G275" s="5">
        <v>4</v>
      </c>
      <c r="H275" s="5">
        <v>4</v>
      </c>
      <c r="I275" s="5">
        <v>4</v>
      </c>
      <c r="J275" s="5">
        <v>3</v>
      </c>
      <c r="K275" s="5">
        <v>4</v>
      </c>
      <c r="L275" s="5">
        <v>4</v>
      </c>
      <c r="M275" s="5">
        <v>4</v>
      </c>
      <c r="N275" s="5">
        <v>4</v>
      </c>
      <c r="O275" s="5">
        <v>4</v>
      </c>
      <c r="P275" s="5">
        <v>3</v>
      </c>
      <c r="Q275" s="5">
        <v>4</v>
      </c>
      <c r="R275" s="5">
        <v>3</v>
      </c>
      <c r="S275" s="5">
        <v>4</v>
      </c>
      <c r="T275" s="5">
        <v>5</v>
      </c>
      <c r="U275" s="5">
        <v>3</v>
      </c>
      <c r="V275" s="5">
        <v>4</v>
      </c>
      <c r="W275" s="32">
        <f>SUM(E275:V275)</f>
        <v>67</v>
      </c>
      <c r="X275" s="48"/>
    </row>
    <row r="276" spans="2:24" s="10" customFormat="1" ht="15.75">
      <c r="B276" s="53"/>
      <c r="C276" s="61" t="s">
        <v>12</v>
      </c>
      <c r="D276" s="62"/>
      <c r="E276" s="41">
        <f>AVERAGE(E272:E275)</f>
        <v>3.25</v>
      </c>
      <c r="F276" s="41">
        <f>AVERAGE(F272:F275)</f>
        <v>4</v>
      </c>
      <c r="G276" s="41">
        <f>AVERAGE(G272:G275)</f>
        <v>3.75</v>
      </c>
      <c r="H276" s="41">
        <f>AVERAGE(H272:H275)</f>
        <v>3.75</v>
      </c>
      <c r="I276" s="41">
        <f>AVERAGE(I272:I275)</f>
        <v>4</v>
      </c>
      <c r="J276" s="41">
        <f>AVERAGE(J272:J275)</f>
        <v>3.5</v>
      </c>
      <c r="K276" s="41">
        <f>AVERAGE(K272:K275)</f>
        <v>3.75</v>
      </c>
      <c r="L276" s="41">
        <f>AVERAGE(L272:L275)</f>
        <v>4.5</v>
      </c>
      <c r="M276" s="41">
        <f>AVERAGE(M272:M275)</f>
        <v>3.5</v>
      </c>
      <c r="N276" s="41">
        <f>AVERAGE(N272:N275)</f>
        <v>3</v>
      </c>
      <c r="O276" s="41">
        <f>AVERAGE(O272:O275)</f>
        <v>4.25</v>
      </c>
      <c r="P276" s="41">
        <f>AVERAGE(P272:P275)</f>
        <v>3.25</v>
      </c>
      <c r="Q276" s="41">
        <f>AVERAGE(Q272:Q275)</f>
        <v>3.5</v>
      </c>
      <c r="R276" s="41">
        <f>AVERAGE(R272:R275)</f>
        <v>4.25</v>
      </c>
      <c r="S276" s="41">
        <f>AVERAGE(S272:S275)</f>
        <v>3.75</v>
      </c>
      <c r="T276" s="41">
        <f>AVERAGE(T272:T275)</f>
        <v>4.5</v>
      </c>
      <c r="U276" s="41">
        <f>AVERAGE(U272:U275)</f>
        <v>3.5</v>
      </c>
      <c r="V276" s="41">
        <f>AVERAGE(V272:V275)</f>
        <v>4</v>
      </c>
      <c r="W276" s="33">
        <f>SUM(W272:W275)</f>
        <v>272</v>
      </c>
      <c r="X276" s="54"/>
    </row>
    <row r="277" spans="2:24" s="10" customFormat="1" ht="12.75" hidden="1">
      <c r="B277" s="53"/>
      <c r="C277" s="34"/>
      <c r="D277" s="9"/>
      <c r="E277" s="11">
        <f>E276-E$6</f>
        <v>0.25</v>
      </c>
      <c r="F277" s="11">
        <f aca="true" t="shared" si="90" ref="F277:V277">F276-F$6</f>
        <v>1</v>
      </c>
      <c r="G277" s="11">
        <f t="shared" si="90"/>
        <v>0.75</v>
      </c>
      <c r="H277" s="11">
        <f t="shared" si="90"/>
        <v>0.75</v>
      </c>
      <c r="I277" s="11">
        <f t="shared" si="90"/>
        <v>1</v>
      </c>
      <c r="J277" s="11">
        <f t="shared" si="90"/>
        <v>0.5</v>
      </c>
      <c r="K277" s="11">
        <f t="shared" si="90"/>
        <v>0.75</v>
      </c>
      <c r="L277" s="11">
        <f t="shared" si="90"/>
        <v>1.5</v>
      </c>
      <c r="M277" s="11">
        <f t="shared" si="90"/>
        <v>0.5</v>
      </c>
      <c r="N277" s="11">
        <f t="shared" si="90"/>
        <v>0</v>
      </c>
      <c r="O277" s="11">
        <f t="shared" si="90"/>
        <v>1.25</v>
      </c>
      <c r="P277" s="11">
        <f t="shared" si="90"/>
        <v>0.25</v>
      </c>
      <c r="Q277" s="11">
        <f t="shared" si="90"/>
        <v>0.5</v>
      </c>
      <c r="R277" s="11">
        <f t="shared" si="90"/>
        <v>1.25</v>
      </c>
      <c r="S277" s="11">
        <f t="shared" si="90"/>
        <v>0.75</v>
      </c>
      <c r="T277" s="11">
        <f t="shared" si="90"/>
        <v>1.5</v>
      </c>
      <c r="U277" s="11">
        <f t="shared" si="90"/>
        <v>0.5</v>
      </c>
      <c r="V277" s="11">
        <f t="shared" si="90"/>
        <v>1</v>
      </c>
      <c r="W277" s="35"/>
      <c r="X277" s="54"/>
    </row>
    <row r="278" spans="2:24" s="10" customFormat="1" ht="13.5" thickBot="1">
      <c r="B278" s="53"/>
      <c r="C278" s="63" t="s">
        <v>16</v>
      </c>
      <c r="D278" s="64"/>
      <c r="E278" s="24">
        <f>RANK(E277,$E277:$V277)</f>
        <v>16</v>
      </c>
      <c r="F278" s="24">
        <f aca="true" t="shared" si="91" ref="F278:V278">RANK(F277,$E277:$V277)</f>
        <v>5</v>
      </c>
      <c r="G278" s="24">
        <f t="shared" si="91"/>
        <v>8</v>
      </c>
      <c r="H278" s="24">
        <f t="shared" si="91"/>
        <v>8</v>
      </c>
      <c r="I278" s="24">
        <f t="shared" si="91"/>
        <v>5</v>
      </c>
      <c r="J278" s="24">
        <f t="shared" si="91"/>
        <v>12</v>
      </c>
      <c r="K278" s="24">
        <f t="shared" si="91"/>
        <v>8</v>
      </c>
      <c r="L278" s="24">
        <f t="shared" si="91"/>
        <v>1</v>
      </c>
      <c r="M278" s="24">
        <f t="shared" si="91"/>
        <v>12</v>
      </c>
      <c r="N278" s="24">
        <f t="shared" si="91"/>
        <v>18</v>
      </c>
      <c r="O278" s="24">
        <f t="shared" si="91"/>
        <v>3</v>
      </c>
      <c r="P278" s="24">
        <f t="shared" si="91"/>
        <v>16</v>
      </c>
      <c r="Q278" s="24">
        <f t="shared" si="91"/>
        <v>12</v>
      </c>
      <c r="R278" s="24">
        <f t="shared" si="91"/>
        <v>3</v>
      </c>
      <c r="S278" s="24">
        <f t="shared" si="91"/>
        <v>8</v>
      </c>
      <c r="T278" s="24">
        <f t="shared" si="91"/>
        <v>1</v>
      </c>
      <c r="U278" s="24">
        <f t="shared" si="91"/>
        <v>12</v>
      </c>
      <c r="V278" s="24">
        <f t="shared" si="91"/>
        <v>5</v>
      </c>
      <c r="W278" s="36"/>
      <c r="X278" s="54"/>
    </row>
    <row r="279" spans="2:24" s="27" customFormat="1" ht="12.75">
      <c r="B279" s="53"/>
      <c r="C279" s="26"/>
      <c r="D279" s="26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5"/>
      <c r="X279" s="54"/>
    </row>
    <row r="280" spans="2:24" ht="13.5" thickBot="1">
      <c r="B280" s="55"/>
      <c r="C280" s="56"/>
      <c r="D280" s="57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8"/>
      <c r="X280" s="59"/>
    </row>
  </sheetData>
  <sheetProtection/>
  <mergeCells count="64">
    <mergeCell ref="C276:D276"/>
    <mergeCell ref="C278:D278"/>
    <mergeCell ref="C69:D69"/>
    <mergeCell ref="C71:D71"/>
    <mergeCell ref="C78:D78"/>
    <mergeCell ref="C80:D80"/>
    <mergeCell ref="C87:D87"/>
    <mergeCell ref="C89:D89"/>
    <mergeCell ref="C42:D42"/>
    <mergeCell ref="C44:D44"/>
    <mergeCell ref="C51:D51"/>
    <mergeCell ref="C53:D53"/>
    <mergeCell ref="C60:D60"/>
    <mergeCell ref="C62:D62"/>
    <mergeCell ref="C15:D15"/>
    <mergeCell ref="C17:D17"/>
    <mergeCell ref="C24:D24"/>
    <mergeCell ref="C26:D26"/>
    <mergeCell ref="C33:D33"/>
    <mergeCell ref="C35:D35"/>
    <mergeCell ref="C96:D96"/>
    <mergeCell ref="C98:D98"/>
    <mergeCell ref="C105:D105"/>
    <mergeCell ref="C107:D107"/>
    <mergeCell ref="C114:D114"/>
    <mergeCell ref="C116:D116"/>
    <mergeCell ref="C123:D123"/>
    <mergeCell ref="C125:D125"/>
    <mergeCell ref="C132:D132"/>
    <mergeCell ref="C134:D134"/>
    <mergeCell ref="C141:D141"/>
    <mergeCell ref="C143:D143"/>
    <mergeCell ref="C150:D150"/>
    <mergeCell ref="C152:D152"/>
    <mergeCell ref="C159:D159"/>
    <mergeCell ref="C161:D161"/>
    <mergeCell ref="C168:D168"/>
    <mergeCell ref="C170:D170"/>
    <mergeCell ref="C177:D177"/>
    <mergeCell ref="C179:D179"/>
    <mergeCell ref="C186:D186"/>
    <mergeCell ref="C188:D188"/>
    <mergeCell ref="C195:D195"/>
    <mergeCell ref="C197:D197"/>
    <mergeCell ref="C204:D204"/>
    <mergeCell ref="C206:D206"/>
    <mergeCell ref="C213:D213"/>
    <mergeCell ref="C215:D215"/>
    <mergeCell ref="C222:D222"/>
    <mergeCell ref="C224:D224"/>
    <mergeCell ref="C231:D231"/>
    <mergeCell ref="C233:D233"/>
    <mergeCell ref="C240:D240"/>
    <mergeCell ref="C242:D242"/>
    <mergeCell ref="C249:D249"/>
    <mergeCell ref="C251:D251"/>
    <mergeCell ref="C5:D5"/>
    <mergeCell ref="C6:D6"/>
    <mergeCell ref="C7:D7"/>
    <mergeCell ref="C8:D8"/>
    <mergeCell ref="C258:D258"/>
    <mergeCell ref="C260:D260"/>
    <mergeCell ref="C267:D267"/>
    <mergeCell ref="C269:D269"/>
  </mergeCells>
  <conditionalFormatting sqref="E20:V23 E29:V32 E38:V41 E47:V50 E56:V59 E65:V68 E74:V77 E11:V14 E83:V86 E92:V95 E101:V104 E119:V122 E128:V131 E110:V113 E137:V140 E146:V149 E155:V158 E173:V176 E164:V167 E182:V185 E191:V194 E200:V203 E209:V212 E218:V221 E227:V230 E236:V239 E245:V248 E254:V257 E263:V266 E272:V275">
    <cfRule type="cellIs" priority="632" dxfId="3" operator="equal" stopIfTrue="1">
      <formula>3</formula>
    </cfRule>
    <cfRule type="cellIs" priority="633" dxfId="4" operator="greaterThan" stopIfTrue="1">
      <formula>3</formula>
    </cfRule>
    <cfRule type="cellIs" priority="634" dxfId="0" operator="lessThan" stopIfTrue="1">
      <formula>3</formula>
    </cfRule>
  </conditionalFormatting>
  <printOptions/>
  <pageMargins left="0.31496062992125984" right="0.2755905511811024" top="0.4724409448818898" bottom="0.3937007874015748" header="0.2362204724409449" footer="0.2755905511811024"/>
  <pageSetup fitToHeight="12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Cuthbert</dc:creator>
  <cp:keywords/>
  <dc:description/>
  <cp:lastModifiedBy>Gabb</cp:lastModifiedBy>
  <cp:lastPrinted>2011-01-18T08:36:21Z</cp:lastPrinted>
  <dcterms:created xsi:type="dcterms:W3CDTF">2002-02-08T09:17:22Z</dcterms:created>
  <dcterms:modified xsi:type="dcterms:W3CDTF">2011-02-08T01:07:41Z</dcterms:modified>
  <cp:category/>
  <cp:version/>
  <cp:contentType/>
  <cp:contentStatus/>
</cp:coreProperties>
</file>